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lub\Downloads\"/>
    </mc:Choice>
  </mc:AlternateContent>
  <xr:revisionPtr revIDLastSave="0" documentId="13_ncr:1_{0F64418A-8B50-4DC2-AC05-5E9FB29C6898}" xr6:coauthVersionLast="47" xr6:coauthVersionMax="47" xr10:uidLastSave="{00000000-0000-0000-0000-000000000000}"/>
  <bookViews>
    <workbookView xWindow="-108" yWindow="-108" windowWidth="23256" windowHeight="12456" xr2:uid="{58FC6868-E885-4219-8856-4A2D0A92D8BE}"/>
  </bookViews>
  <sheets>
    <sheet name="Stafford Squash Club - Thursday" sheetId="2" r:id="rId1"/>
    <sheet name="Proposed Teams Thursday D1" sheetId="4" r:id="rId2"/>
    <sheet name="Proposed Teams Thursday D2" sheetId="5" r:id="rId3"/>
    <sheet name="Proposed Teams Thursday D3" sheetId="6" r:id="rId4"/>
    <sheet name="Proposed Teams Thursday D4" sheetId="7" r:id="rId5"/>
    <sheet name="Squash Levels" sheetId="3" r:id="rId6"/>
  </sheets>
  <definedNames>
    <definedName name="_xlnm._FilterDatabase" localSheetId="1" hidden="1">'Proposed Teams Thursday D1'!$A$16:$N$16</definedName>
    <definedName name="_xlnm._FilterDatabase" localSheetId="2" hidden="1">'Proposed Teams Thursday D2'!$A$19:$H$19</definedName>
    <definedName name="_xlnm._FilterDatabase" localSheetId="3" hidden="1">'Proposed Teams Thursday D3'!$A$28:$H$28</definedName>
    <definedName name="_xlnm._FilterDatabase" localSheetId="4" hidden="1">'Proposed Teams Thursday D4'!$A$8:$G$8</definedName>
    <definedName name="_xlnm._FilterDatabase" localSheetId="0" hidden="1">'Stafford Squash Club - Thursday'!$A$1:$E$50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6" l="1"/>
  <c r="K60" i="6"/>
  <c r="K59" i="6"/>
  <c r="K58" i="6"/>
  <c r="I61" i="6"/>
  <c r="I60" i="6"/>
  <c r="I59" i="6"/>
  <c r="I58" i="6"/>
  <c r="G62" i="6"/>
  <c r="G61" i="6"/>
  <c r="G60" i="6"/>
  <c r="G59" i="6"/>
  <c r="G58" i="6"/>
  <c r="E37" i="4"/>
  <c r="G51" i="5"/>
  <c r="G50" i="5"/>
  <c r="G49" i="5"/>
  <c r="G48" i="5"/>
  <c r="E17" i="4"/>
  <c r="C22" i="7"/>
  <c r="C21" i="7"/>
  <c r="C20" i="7"/>
  <c r="C19" i="7"/>
  <c r="E12" i="7"/>
  <c r="E10" i="7"/>
  <c r="E11" i="7"/>
  <c r="E9" i="7"/>
  <c r="E3" i="7"/>
  <c r="E4" i="7"/>
  <c r="E5" i="7"/>
  <c r="E2" i="7"/>
  <c r="C37" i="4"/>
  <c r="C62" i="6"/>
  <c r="E62" i="6"/>
  <c r="E61" i="6"/>
  <c r="C61" i="6"/>
  <c r="E60" i="6"/>
  <c r="C60" i="6"/>
  <c r="E59" i="6"/>
  <c r="C59" i="6"/>
  <c r="E58" i="6"/>
  <c r="C58" i="6"/>
  <c r="E34" i="6"/>
  <c r="E49" i="6"/>
  <c r="E43" i="6"/>
  <c r="E48" i="6"/>
  <c r="E40" i="6"/>
  <c r="E35" i="6"/>
  <c r="E46" i="6"/>
  <c r="E29" i="6"/>
  <c r="E33" i="6"/>
  <c r="E36" i="6"/>
  <c r="E30" i="6"/>
  <c r="E31" i="6"/>
  <c r="E47" i="6"/>
  <c r="E39" i="6"/>
  <c r="E44" i="6"/>
  <c r="E38" i="6"/>
  <c r="E32" i="6"/>
  <c r="E42" i="6"/>
  <c r="E50" i="6"/>
  <c r="E45" i="6"/>
  <c r="E51" i="6"/>
  <c r="E37" i="6"/>
  <c r="E41" i="6"/>
  <c r="E7" i="6"/>
  <c r="E20" i="6"/>
  <c r="E8" i="6"/>
  <c r="E16" i="6"/>
  <c r="E9" i="6"/>
  <c r="E21" i="6"/>
  <c r="E12" i="6"/>
  <c r="E3" i="6"/>
  <c r="E13" i="6"/>
  <c r="E14" i="6"/>
  <c r="E4" i="6"/>
  <c r="E17" i="6"/>
  <c r="E10" i="6"/>
  <c r="E11" i="6"/>
  <c r="E18" i="6"/>
  <c r="E22" i="6"/>
  <c r="E23" i="6"/>
  <c r="E5" i="6"/>
  <c r="E19" i="6"/>
  <c r="E15" i="6"/>
  <c r="E6" i="6"/>
  <c r="E24" i="6"/>
  <c r="E2" i="6"/>
  <c r="E51" i="5"/>
  <c r="C51" i="5"/>
  <c r="E50" i="5"/>
  <c r="C50" i="5"/>
  <c r="E49" i="5"/>
  <c r="C49" i="5"/>
  <c r="E48" i="5"/>
  <c r="C48" i="5"/>
  <c r="E38" i="5"/>
  <c r="E39" i="5"/>
  <c r="E40" i="5"/>
  <c r="E41" i="5"/>
  <c r="E42" i="5"/>
  <c r="E37" i="5"/>
  <c r="C38" i="5"/>
  <c r="C39" i="5"/>
  <c r="C40" i="5"/>
  <c r="C41" i="5"/>
  <c r="C42" i="5"/>
  <c r="C43" i="5"/>
  <c r="C37" i="5"/>
  <c r="E22" i="5"/>
  <c r="E23" i="5"/>
  <c r="E24" i="5"/>
  <c r="E31" i="5"/>
  <c r="E30" i="5"/>
  <c r="E29" i="5"/>
  <c r="E27" i="5"/>
  <c r="E25" i="5"/>
  <c r="E21" i="5"/>
  <c r="E26" i="5"/>
  <c r="E20" i="5"/>
  <c r="E32" i="5"/>
  <c r="E28" i="5"/>
  <c r="E10" i="5"/>
  <c r="E11" i="5"/>
  <c r="E12" i="5"/>
  <c r="E5" i="5"/>
  <c r="E13" i="5"/>
  <c r="E14" i="5"/>
  <c r="E15" i="5"/>
  <c r="E16" i="5"/>
  <c r="E6" i="5"/>
  <c r="E7" i="5"/>
  <c r="E8" i="5"/>
  <c r="E9" i="5"/>
  <c r="E4" i="5"/>
  <c r="E5" i="4"/>
  <c r="E6" i="4"/>
  <c r="E7" i="4"/>
  <c r="E8" i="4"/>
  <c r="E9" i="4"/>
  <c r="E10" i="4"/>
  <c r="E11" i="4"/>
  <c r="E12" i="4"/>
  <c r="E4" i="4"/>
  <c r="E34" i="4"/>
  <c r="E35" i="4"/>
  <c r="E36" i="4"/>
  <c r="E33" i="4"/>
  <c r="C34" i="4"/>
  <c r="C35" i="4"/>
  <c r="C36" i="4"/>
  <c r="C33" i="4"/>
</calcChain>
</file>

<file path=xl/sharedStrings.xml><?xml version="1.0" encoding="utf-8"?>
<sst xmlns="http://schemas.openxmlformats.org/spreadsheetml/2006/main" count="1154" uniqueCount="503">
  <si>
    <t>SqA ID</t>
  </si>
  <si>
    <t>Name</t>
  </si>
  <si>
    <t>Teams</t>
  </si>
  <si>
    <t>Male</t>
  </si>
  <si>
    <t>Ayling, Carly</t>
  </si>
  <si>
    <t>Female</t>
  </si>
  <si>
    <t>Birch, Pita</t>
  </si>
  <si>
    <t>Brooks, Ian</t>
  </si>
  <si>
    <t>Clowes, Anton</t>
  </si>
  <si>
    <t>Coulstock, Robert</t>
  </si>
  <si>
    <t>Curthoys, Nicholas</t>
  </si>
  <si>
    <t>Freije, Jorge</t>
  </si>
  <si>
    <t>Gilpin, David</t>
  </si>
  <si>
    <t>Hughes, Steven</t>
  </si>
  <si>
    <t>Jackson, Billy</t>
  </si>
  <si>
    <t>Kal, Kerri</t>
  </si>
  <si>
    <t>Marticorena Vidal, nicolas</t>
  </si>
  <si>
    <t>McCarthy, Charlie</t>
  </si>
  <si>
    <t>48 taltarni circuit Mitchelton QLD 4053 Australia</t>
  </si>
  <si>
    <t>chasmac84@gmail.com</t>
  </si>
  <si>
    <t>cmccarthy49</t>
  </si>
  <si>
    <t>Mcnally, Les</t>
  </si>
  <si>
    <t>mlynarik, Tony</t>
  </si>
  <si>
    <t>Murdock, Nathan</t>
  </si>
  <si>
    <t>Naidu, Neil</t>
  </si>
  <si>
    <t>O'Brien, Les</t>
  </si>
  <si>
    <t>Oxley, Tim</t>
  </si>
  <si>
    <t>18 Awesome Drive Narangba QLD 4504 Australia</t>
  </si>
  <si>
    <t>timoxley82@gmail.com</t>
  </si>
  <si>
    <t>toxley1</t>
  </si>
  <si>
    <t>Robins, Fred</t>
  </si>
  <si>
    <t>Sheeran, Robert</t>
  </si>
  <si>
    <t>Tan, Peter</t>
  </si>
  <si>
    <t>Thiele, Kurt</t>
  </si>
  <si>
    <t>Thornley, Jason</t>
  </si>
  <si>
    <t>Wood, Liam</t>
  </si>
  <si>
    <t>Anderson, Wayne</t>
  </si>
  <si>
    <t>135 Camelia Avenue Everton Hills QLD 4053 Australia</t>
  </si>
  <si>
    <t>wanando@optusnet.com.au</t>
  </si>
  <si>
    <t>wanderson50</t>
  </si>
  <si>
    <t>Div 1 Thursday Seahorses</t>
  </si>
  <si>
    <t>Arscott, Isaac</t>
  </si>
  <si>
    <t>Div 2 Thursday - Sloths</t>
  </si>
  <si>
    <t>Div 2 Thursday - Snakes</t>
  </si>
  <si>
    <t>Badenhorst, Frans</t>
  </si>
  <si>
    <t>Bassett, Travis</t>
  </si>
  <si>
    <t>Div 3 Thursday - Centipedes</t>
  </si>
  <si>
    <t>Beckmann, Ozanna</t>
  </si>
  <si>
    <t>Div 3 Thursday - Seals</t>
  </si>
  <si>
    <t>Birch, Brett</t>
  </si>
  <si>
    <t>Div 3 Thursday - Spiders</t>
  </si>
  <si>
    <t>Clayton, Grant</t>
  </si>
  <si>
    <t>60 Botticelli Street Fig Tree Pocket QLD 4069 Australia</t>
  </si>
  <si>
    <t>gclayton@microsoft.com</t>
  </si>
  <si>
    <t>grant.g.clayton@outlook.com</t>
  </si>
  <si>
    <t>gclayton5</t>
  </si>
  <si>
    <t>Div 1 Thursday - Slugs</t>
  </si>
  <si>
    <t>Crowley, Daniel</t>
  </si>
  <si>
    <t>Div 3 Thursday - Skunks</t>
  </si>
  <si>
    <t>Davidson, Craig</t>
  </si>
  <si>
    <t>8 Gracie Court CASHMERE QLD 4500 Australia</t>
  </si>
  <si>
    <t>0468931962</t>
  </si>
  <si>
    <t>craigdav@bigpond.net.au</t>
  </si>
  <si>
    <t>cdavidson9</t>
  </si>
  <si>
    <t>Dobbin, Kurt</t>
  </si>
  <si>
    <t>Div 3 Thursday - Sheep</t>
  </si>
  <si>
    <t>Healy, Mike</t>
  </si>
  <si>
    <t>4/22 Collins st Nundah QLD 4012 Australia</t>
  </si>
  <si>
    <t>0422440709</t>
  </si>
  <si>
    <t>mike.orange@gmail.com</t>
  </si>
  <si>
    <t>mhealy19</t>
  </si>
  <si>
    <t>Herbert, Matthew</t>
  </si>
  <si>
    <t>Kenealy, Regan</t>
  </si>
  <si>
    <t>Div 1 Thursday - Slugs, Div 2 Thursday - Sloths</t>
  </si>
  <si>
    <t>Molkentin, Lee</t>
  </si>
  <si>
    <t>60 Solomon Parade Warner QLD 4500 Australia</t>
  </si>
  <si>
    <t>0432041152</t>
  </si>
  <si>
    <t>sunnyljm89@gmail.com</t>
  </si>
  <si>
    <t>lmolkentin</t>
  </si>
  <si>
    <t>Div 4 Thursday - Scorpions</t>
  </si>
  <si>
    <t>0416073168</t>
  </si>
  <si>
    <t>Perkins, Christopher</t>
  </si>
  <si>
    <t>Price, Shane</t>
  </si>
  <si>
    <t>Price Moor, Myles</t>
  </si>
  <si>
    <t>22/7 Thondley St Windsor QLD 4030 Australia</t>
  </si>
  <si>
    <t>0433863336</t>
  </si>
  <si>
    <t>m.pricemoor@gmail.com</t>
  </si>
  <si>
    <t>mpricemoor</t>
  </si>
  <si>
    <t>Rushton, Steven</t>
  </si>
  <si>
    <t>Smith, Jeffery</t>
  </si>
  <si>
    <t>Weedon, Brent</t>
  </si>
  <si>
    <t>White, Nick</t>
  </si>
  <si>
    <t>Williams, Sue</t>
  </si>
  <si>
    <t>32 Benedict Street Wavell heights QLD 4012 Australia</t>
  </si>
  <si>
    <t>0448441887</t>
  </si>
  <si>
    <t>adrianw61@hotmail.com</t>
  </si>
  <si>
    <t>swilliams168</t>
  </si>
  <si>
    <t>Wright, Simon</t>
  </si>
  <si>
    <t>Yunnie, Robert</t>
  </si>
  <si>
    <t>Solayman Nowrozi</t>
  </si>
  <si>
    <t>Stafford</t>
  </si>
  <si>
    <t>Nathan Turnbull</t>
  </si>
  <si>
    <t>Sandgate</t>
  </si>
  <si>
    <t>Josh Cox</t>
  </si>
  <si>
    <t>Brisbane City</t>
  </si>
  <si>
    <t>Lynnford Stephenson</t>
  </si>
  <si>
    <t>Darren Cook</t>
  </si>
  <si>
    <t>Cameron Colquhoun</t>
  </si>
  <si>
    <t>Tasmanian Academy</t>
  </si>
  <si>
    <t>Zach Hilfstein</t>
  </si>
  <si>
    <t>Wayne Trench</t>
  </si>
  <si>
    <t>Zane Wolpers</t>
  </si>
  <si>
    <t>Nicholas Greenland</t>
  </si>
  <si>
    <t>Eric Pease</t>
  </si>
  <si>
    <t>Alan Jones</t>
  </si>
  <si>
    <t>Frans Badenhorst</t>
  </si>
  <si>
    <t>Craig Davidson</t>
  </si>
  <si>
    <t>Myles Price Moor</t>
  </si>
  <si>
    <t>Charlie McCarthy</t>
  </si>
  <si>
    <t>Wayne Anderson</t>
  </si>
  <si>
    <t>Tim Oxley</t>
  </si>
  <si>
    <t>Grant Clayton</t>
  </si>
  <si>
    <t>Mike Healy</t>
  </si>
  <si>
    <t>Sue Williams</t>
  </si>
  <si>
    <t>Anton Clowes</t>
  </si>
  <si>
    <t>Luke Twigg</t>
  </si>
  <si>
    <t>Simon Wright</t>
  </si>
  <si>
    <t>Liam Wood</t>
  </si>
  <si>
    <t>Nick White</t>
  </si>
  <si>
    <t>Robert Coulstock</t>
  </si>
  <si>
    <t>Nicholas Curthoys</t>
  </si>
  <si>
    <t>Ian Brooks</t>
  </si>
  <si>
    <t>Jorge Freije</t>
  </si>
  <si>
    <t>Isaac Arscott</t>
  </si>
  <si>
    <t>Andrew Culpeper</t>
  </si>
  <si>
    <t>Lee Molkentin</t>
  </si>
  <si>
    <t>Billy Jackson</t>
  </si>
  <si>
    <t>David Gilpin</t>
  </si>
  <si>
    <t>Steven I'Anson</t>
  </si>
  <si>
    <t>Steven Hughes</t>
  </si>
  <si>
    <t>Christopher Perkins</t>
  </si>
  <si>
    <t>Nathan Murdock</t>
  </si>
  <si>
    <t>Les McNally</t>
  </si>
  <si>
    <t>Jason Thornley</t>
  </si>
  <si>
    <t>Oscar Trench</t>
  </si>
  <si>
    <t>Travis Bassett</t>
  </si>
  <si>
    <t>Richard Barthes</t>
  </si>
  <si>
    <t>Daisy Hill</t>
  </si>
  <si>
    <t>Scott Jones</t>
  </si>
  <si>
    <t>Ozanna Beckmann</t>
  </si>
  <si>
    <t>Ross I'Anson</t>
  </si>
  <si>
    <t>Tony Mlynarik</t>
  </si>
  <si>
    <t>Shane Price</t>
  </si>
  <si>
    <t>Carly Ayling</t>
  </si>
  <si>
    <t>Greg Burrows</t>
  </si>
  <si>
    <t>Nicolas Marticorena Vidal</t>
  </si>
  <si>
    <t>Kurt Thiele</t>
  </si>
  <si>
    <t>Brent Weedon</t>
  </si>
  <si>
    <t>Robert Yunnie</t>
  </si>
  <si>
    <t>Jeffery Smith</t>
  </si>
  <si>
    <t>Cameron Macdonald</t>
  </si>
  <si>
    <t>1,120 (P)</t>
  </si>
  <si>
    <t>Orla Clarke</t>
  </si>
  <si>
    <t>James Windisch</t>
  </si>
  <si>
    <t>Taylor Range Country Club</t>
  </si>
  <si>
    <t>Regan Kenealy</t>
  </si>
  <si>
    <t>Aidan Chappell</t>
  </si>
  <si>
    <t>Daniel Crowley</t>
  </si>
  <si>
    <t>Kurt Dobbin</t>
  </si>
  <si>
    <t>Mark Petrie</t>
  </si>
  <si>
    <t>James Fisher</t>
  </si>
  <si>
    <t>Ben Morahan</t>
  </si>
  <si>
    <t>Nicholas Glavin</t>
  </si>
  <si>
    <t>Kym Lynn</t>
  </si>
  <si>
    <t>Pita Birch</t>
  </si>
  <si>
    <t>Christopher Andreazza</t>
  </si>
  <si>
    <t>Glen Kerr</t>
  </si>
  <si>
    <t>Neil Naidu</t>
  </si>
  <si>
    <t>Felicity Baker</t>
  </si>
  <si>
    <t>Kerri Kal</t>
  </si>
  <si>
    <t>Robert Sheeran</t>
  </si>
  <si>
    <t>Gerald Silva</t>
  </si>
  <si>
    <t>Tim Lamb</t>
  </si>
  <si>
    <t>Hibiscus Squash &amp; Volleyball Centre</t>
  </si>
  <si>
    <t>Steven Rushton</t>
  </si>
  <si>
    <t>Matthew Herbert</t>
  </si>
  <si>
    <t>Adam Van Haren</t>
  </si>
  <si>
    <t>Brett Birch</t>
  </si>
  <si>
    <t>Mick Jones</t>
  </si>
  <si>
    <t>Noel Stanley</t>
  </si>
  <si>
    <t>Frederick Robins</t>
  </si>
  <si>
    <t>William Bushell-Guthrie</t>
  </si>
  <si>
    <t>Greg McIntyre</t>
  </si>
  <si>
    <t>Matt Maw</t>
  </si>
  <si>
    <t>Shane Bench</t>
  </si>
  <si>
    <t>Carseldine Squash Club</t>
  </si>
  <si>
    <t>Mark Horgan</t>
  </si>
  <si>
    <t>Les O'Brien</t>
  </si>
  <si>
    <t>Gaylene Farley</t>
  </si>
  <si>
    <t>John Zalewski</t>
  </si>
  <si>
    <t>John Grayson</t>
  </si>
  <si>
    <t>Squash Qld</t>
  </si>
  <si>
    <t>Ryan Potter</t>
  </si>
  <si>
    <t>Sue Jones</t>
  </si>
  <si>
    <t>Dave Light</t>
  </si>
  <si>
    <t>Les Stalewski</t>
  </si>
  <si>
    <t>Kay Giacomantonio</t>
  </si>
  <si>
    <t>Vicki Taggart</t>
  </si>
  <si>
    <t>Fred Robins</t>
  </si>
  <si>
    <t>Peter Tan</t>
  </si>
  <si>
    <t>Karen Lewis</t>
  </si>
  <si>
    <t>Wavell</t>
  </si>
  <si>
    <t>Lee Wade</t>
  </si>
  <si>
    <t>Russell Scott</t>
  </si>
  <si>
    <t>305 (P)</t>
  </si>
  <si>
    <t>Gaye Hill</t>
  </si>
  <si>
    <t>Wendy Willett</t>
  </si>
  <si>
    <t>Julie Luckman</t>
  </si>
  <si>
    <t>Anthony Sidwell</t>
  </si>
  <si>
    <t>Janet Giles</t>
  </si>
  <si>
    <t>Taylor Range</t>
  </si>
  <si>
    <t>Allison Kerr</t>
  </si>
  <si>
    <t>Ray Dartnall</t>
  </si>
  <si>
    <t>Nerida Mundy</t>
  </si>
  <si>
    <t>Lyn Morwick</t>
  </si>
  <si>
    <t>Tony Jo</t>
  </si>
  <si>
    <t>Robyn Tangey</t>
  </si>
  <si>
    <t>Club Ranking</t>
  </si>
  <si>
    <t>Registered Club</t>
  </si>
  <si>
    <t>Squash Level</t>
  </si>
  <si>
    <t>Division 1</t>
  </si>
  <si>
    <t>Division 2</t>
  </si>
  <si>
    <t>Current</t>
  </si>
  <si>
    <t>Grant</t>
  </si>
  <si>
    <t>Aust</t>
  </si>
  <si>
    <t>Clayton</t>
  </si>
  <si>
    <t xml:space="preserve"> Grant</t>
  </si>
  <si>
    <t>Arscott</t>
  </si>
  <si>
    <t xml:space="preserve"> Isaac</t>
  </si>
  <si>
    <t>Ayling</t>
  </si>
  <si>
    <t xml:space="preserve"> Carly</t>
  </si>
  <si>
    <t>Badenhorst</t>
  </si>
  <si>
    <t xml:space="preserve"> Frans</t>
  </si>
  <si>
    <t>Bassett</t>
  </si>
  <si>
    <t xml:space="preserve"> Travis</t>
  </si>
  <si>
    <t>Beckmann</t>
  </si>
  <si>
    <t xml:space="preserve"> Ozanna</t>
  </si>
  <si>
    <t>Birch</t>
  </si>
  <si>
    <t xml:space="preserve"> Brett</t>
  </si>
  <si>
    <t xml:space="preserve"> Pita</t>
  </si>
  <si>
    <t>Brooks</t>
  </si>
  <si>
    <t xml:space="preserve"> Ian</t>
  </si>
  <si>
    <t>Davidson</t>
  </si>
  <si>
    <t xml:space="preserve"> Craig</t>
  </si>
  <si>
    <t>Clowes</t>
  </si>
  <si>
    <t xml:space="preserve"> Anton</t>
  </si>
  <si>
    <t>Coulstock</t>
  </si>
  <si>
    <t xml:space="preserve"> Robert</t>
  </si>
  <si>
    <t>Crowley</t>
  </si>
  <si>
    <t xml:space="preserve"> Daniel</t>
  </si>
  <si>
    <t>Curthoys</t>
  </si>
  <si>
    <t xml:space="preserve"> Nicholas</t>
  </si>
  <si>
    <t>Healy</t>
  </si>
  <si>
    <t xml:space="preserve"> Mike</t>
  </si>
  <si>
    <t>Dobbin</t>
  </si>
  <si>
    <t xml:space="preserve"> Kurt</t>
  </si>
  <si>
    <t>Freije</t>
  </si>
  <si>
    <t xml:space="preserve"> Jorge</t>
  </si>
  <si>
    <t>Gilpin</t>
  </si>
  <si>
    <t xml:space="preserve"> David</t>
  </si>
  <si>
    <t>Williams</t>
  </si>
  <si>
    <t xml:space="preserve"> Sue</t>
  </si>
  <si>
    <t>Herbert</t>
  </si>
  <si>
    <t xml:space="preserve"> Matthew</t>
  </si>
  <si>
    <t>Hughes</t>
  </si>
  <si>
    <t xml:space="preserve"> Steven</t>
  </si>
  <si>
    <t>Jackson</t>
  </si>
  <si>
    <t xml:space="preserve"> Billy</t>
  </si>
  <si>
    <t>Kal</t>
  </si>
  <si>
    <t xml:space="preserve"> Kerri</t>
  </si>
  <si>
    <t>Kenealy</t>
  </si>
  <si>
    <t xml:space="preserve"> Regan</t>
  </si>
  <si>
    <t>Marticorena Vidal</t>
  </si>
  <si>
    <t xml:space="preserve"> nicolas</t>
  </si>
  <si>
    <t>McCarthy</t>
  </si>
  <si>
    <t xml:space="preserve"> Charlie</t>
  </si>
  <si>
    <t>Mcnally</t>
  </si>
  <si>
    <t xml:space="preserve"> Les</t>
  </si>
  <si>
    <t>mlynarik</t>
  </si>
  <si>
    <t xml:space="preserve"> Tony</t>
  </si>
  <si>
    <t>Anderson</t>
  </si>
  <si>
    <t xml:space="preserve"> Wayne</t>
  </si>
  <si>
    <t>Murdock</t>
  </si>
  <si>
    <t xml:space="preserve"> Nathan</t>
  </si>
  <si>
    <t>Naidu</t>
  </si>
  <si>
    <t xml:space="preserve"> Neil</t>
  </si>
  <si>
    <t>O'Brien</t>
  </si>
  <si>
    <t>Molkentin</t>
  </si>
  <si>
    <t xml:space="preserve"> Lee</t>
  </si>
  <si>
    <t>Perkins</t>
  </si>
  <si>
    <t xml:space="preserve"> Christopher</t>
  </si>
  <si>
    <t>Price</t>
  </si>
  <si>
    <t xml:space="preserve"> Shane</t>
  </si>
  <si>
    <t>Oxley</t>
  </si>
  <si>
    <t xml:space="preserve"> Tim</t>
  </si>
  <si>
    <t>Robins</t>
  </si>
  <si>
    <t xml:space="preserve"> Fred</t>
  </si>
  <si>
    <t>Rushton</t>
  </si>
  <si>
    <t>Sheeran</t>
  </si>
  <si>
    <t>Smith</t>
  </si>
  <si>
    <t xml:space="preserve"> Jeffery</t>
  </si>
  <si>
    <t>Tan</t>
  </si>
  <si>
    <t xml:space="preserve"> Peter</t>
  </si>
  <si>
    <t>Thiele</t>
  </si>
  <si>
    <t>Thornley</t>
  </si>
  <si>
    <t xml:space="preserve"> Jason</t>
  </si>
  <si>
    <t>Weedon</t>
  </si>
  <si>
    <t xml:space="preserve"> Brent</t>
  </si>
  <si>
    <t>White</t>
  </si>
  <si>
    <t xml:space="preserve"> Nick</t>
  </si>
  <si>
    <t>Price Moor</t>
  </si>
  <si>
    <t xml:space="preserve"> Myles</t>
  </si>
  <si>
    <t>Wood</t>
  </si>
  <si>
    <t xml:space="preserve"> Liam</t>
  </si>
  <si>
    <t>Wright</t>
  </si>
  <si>
    <t xml:space="preserve"> Simon</t>
  </si>
  <si>
    <t>Yunnie</t>
  </si>
  <si>
    <t>Solayman</t>
  </si>
  <si>
    <t>Nowrozi</t>
  </si>
  <si>
    <t>Nathan</t>
  </si>
  <si>
    <t>Turnbull</t>
  </si>
  <si>
    <t>Josh</t>
  </si>
  <si>
    <t>Cox</t>
  </si>
  <si>
    <t>Lynnford</t>
  </si>
  <si>
    <t>Stephenson</t>
  </si>
  <si>
    <t>Darren</t>
  </si>
  <si>
    <t>Cook</t>
  </si>
  <si>
    <t>Cameron</t>
  </si>
  <si>
    <t>Colquhoun</t>
  </si>
  <si>
    <t>Zach</t>
  </si>
  <si>
    <t>Hilfstein</t>
  </si>
  <si>
    <t>Wayne</t>
  </si>
  <si>
    <t>Trench</t>
  </si>
  <si>
    <t>Zane</t>
  </si>
  <si>
    <t>Wolpers</t>
  </si>
  <si>
    <t>Nicholas</t>
  </si>
  <si>
    <t>Greenland</t>
  </si>
  <si>
    <t>Eric</t>
  </si>
  <si>
    <t>Pease</t>
  </si>
  <si>
    <t>Alan</t>
  </si>
  <si>
    <t>Jones</t>
  </si>
  <si>
    <t>Frans</t>
  </si>
  <si>
    <t>Craig</t>
  </si>
  <si>
    <t>Myles</t>
  </si>
  <si>
    <t>Charlie</t>
  </si>
  <si>
    <t>Tim</t>
  </si>
  <si>
    <t>Mike</t>
  </si>
  <si>
    <t>Sue</t>
  </si>
  <si>
    <t>Anton</t>
  </si>
  <si>
    <t>Luke</t>
  </si>
  <si>
    <t>Twigg</t>
  </si>
  <si>
    <t>Simon</t>
  </si>
  <si>
    <t>Liam</t>
  </si>
  <si>
    <t>Nick</t>
  </si>
  <si>
    <t>Robert</t>
  </si>
  <si>
    <t>Ian</t>
  </si>
  <si>
    <t>Jorge</t>
  </si>
  <si>
    <t>Isaac</t>
  </si>
  <si>
    <t>Andrew</t>
  </si>
  <si>
    <t>Culpeper</t>
  </si>
  <si>
    <t>Lee</t>
  </si>
  <si>
    <t>Billy</t>
  </si>
  <si>
    <t>David</t>
  </si>
  <si>
    <t>Steven</t>
  </si>
  <si>
    <t>I'Anson</t>
  </si>
  <si>
    <t>Christopher</t>
  </si>
  <si>
    <t>Les</t>
  </si>
  <si>
    <t>McNally</t>
  </si>
  <si>
    <t>Jason</t>
  </si>
  <si>
    <t>Oscar</t>
  </si>
  <si>
    <t>Travis</t>
  </si>
  <si>
    <t>Richard</t>
  </si>
  <si>
    <t>Barthes</t>
  </si>
  <si>
    <t>Scott</t>
  </si>
  <si>
    <t>Ozanna</t>
  </si>
  <si>
    <t>Ross</t>
  </si>
  <si>
    <t>Tony</t>
  </si>
  <si>
    <t>Mlynarik</t>
  </si>
  <si>
    <t>Shane</t>
  </si>
  <si>
    <t>Carly</t>
  </si>
  <si>
    <t>Greg</t>
  </si>
  <si>
    <t>Burrows</t>
  </si>
  <si>
    <t>Nicolas</t>
  </si>
  <si>
    <t>Marticorena</t>
  </si>
  <si>
    <t>Vidal</t>
  </si>
  <si>
    <t>Kurt</t>
  </si>
  <si>
    <t>Brent</t>
  </si>
  <si>
    <t>Jeffery</t>
  </si>
  <si>
    <t>Macdonald</t>
  </si>
  <si>
    <t>Orla</t>
  </si>
  <si>
    <t>Clarke</t>
  </si>
  <si>
    <t>James</t>
  </si>
  <si>
    <t>Windisch</t>
  </si>
  <si>
    <t>Regan</t>
  </si>
  <si>
    <t>Aidan</t>
  </si>
  <si>
    <t>Chappell</t>
  </si>
  <si>
    <t>Daniel</t>
  </si>
  <si>
    <t>Mark</t>
  </si>
  <si>
    <t>Petrie</t>
  </si>
  <si>
    <t>Fisher</t>
  </si>
  <si>
    <t>Ben</t>
  </si>
  <si>
    <t>Morahan</t>
  </si>
  <si>
    <t>Glavin</t>
  </si>
  <si>
    <t>Kym</t>
  </si>
  <si>
    <t>Lynn</t>
  </si>
  <si>
    <t>Pita</t>
  </si>
  <si>
    <t>Andreazza</t>
  </si>
  <si>
    <t>Glen</t>
  </si>
  <si>
    <t>Kerr</t>
  </si>
  <si>
    <t>Neil</t>
  </si>
  <si>
    <t>Felicity</t>
  </si>
  <si>
    <t>Baker</t>
  </si>
  <si>
    <t>Kerri</t>
  </si>
  <si>
    <t>Gerald</t>
  </si>
  <si>
    <t>Silva</t>
  </si>
  <si>
    <t>Lamb</t>
  </si>
  <si>
    <t>Matthew</t>
  </si>
  <si>
    <t>Adam</t>
  </si>
  <si>
    <t>Van</t>
  </si>
  <si>
    <t>Haren</t>
  </si>
  <si>
    <t>Brett</t>
  </si>
  <si>
    <t>Mick</t>
  </si>
  <si>
    <t>Noel</t>
  </si>
  <si>
    <t>Stanley</t>
  </si>
  <si>
    <t>Frederick</t>
  </si>
  <si>
    <t>William</t>
  </si>
  <si>
    <t>Bushell-Guthrie</t>
  </si>
  <si>
    <t>McIntyre</t>
  </si>
  <si>
    <t>Matt</t>
  </si>
  <si>
    <t>Maw</t>
  </si>
  <si>
    <t>Bench</t>
  </si>
  <si>
    <t>Horgan</t>
  </si>
  <si>
    <t>Gaylene</t>
  </si>
  <si>
    <t>Farley</t>
  </si>
  <si>
    <t>John</t>
  </si>
  <si>
    <t>Zalewski</t>
  </si>
  <si>
    <t>Grayson</t>
  </si>
  <si>
    <t>Ryan</t>
  </si>
  <si>
    <t>Potter</t>
  </si>
  <si>
    <t>Dave</t>
  </si>
  <si>
    <t>Light</t>
  </si>
  <si>
    <t>Stalewski</t>
  </si>
  <si>
    <t>Kay</t>
  </si>
  <si>
    <t>Giacomantonio</t>
  </si>
  <si>
    <t>Vicki</t>
  </si>
  <si>
    <t>Taggart</t>
  </si>
  <si>
    <t>Fred</t>
  </si>
  <si>
    <t>Peter</t>
  </si>
  <si>
    <t>Karen</t>
  </si>
  <si>
    <t>Lewis</t>
  </si>
  <si>
    <t>Wade</t>
  </si>
  <si>
    <t>Russell</t>
  </si>
  <si>
    <t>Gaye</t>
  </si>
  <si>
    <t>Hill</t>
  </si>
  <si>
    <t>Wendy</t>
  </si>
  <si>
    <t>Willett</t>
  </si>
  <si>
    <t>Julie</t>
  </si>
  <si>
    <t>Luckman</t>
  </si>
  <si>
    <t>Anthony</t>
  </si>
  <si>
    <t>Sidwell</t>
  </si>
  <si>
    <t>Janet</t>
  </si>
  <si>
    <t>Giles</t>
  </si>
  <si>
    <t>Allison</t>
  </si>
  <si>
    <t>Ray</t>
  </si>
  <si>
    <t>Dartnall</t>
  </si>
  <si>
    <t>Nerida</t>
  </si>
  <si>
    <t>Mundy</t>
  </si>
  <si>
    <t>Lyn</t>
  </si>
  <si>
    <t>Morwick</t>
  </si>
  <si>
    <t>Jo</t>
  </si>
  <si>
    <t>Robyn</t>
  </si>
  <si>
    <t>Tangey</t>
  </si>
  <si>
    <t>First Name</t>
  </si>
  <si>
    <t>Surname</t>
  </si>
  <si>
    <t>Test</t>
  </si>
  <si>
    <t>Squash levels Order</t>
  </si>
  <si>
    <t>Last name</t>
  </si>
  <si>
    <t>First name</t>
  </si>
  <si>
    <t>Squash level</t>
  </si>
  <si>
    <t>Proposed teams</t>
  </si>
  <si>
    <t>Team 1</t>
  </si>
  <si>
    <t>Team 2</t>
  </si>
  <si>
    <t>Team 3</t>
  </si>
  <si>
    <t>Squash</t>
  </si>
  <si>
    <t>Squash Levels</t>
  </si>
  <si>
    <t>Team 4</t>
  </si>
  <si>
    <t>Team 5</t>
  </si>
  <si>
    <t>Bircha</t>
  </si>
  <si>
    <t>Last Name</t>
  </si>
  <si>
    <t>Promoted from Division 2</t>
  </si>
  <si>
    <t>Promoted to Division 1</t>
  </si>
  <si>
    <t>Option 1</t>
  </si>
  <si>
    <t>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</si>
</sst>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center"/>
    </xf>
    <xf numFmtId="0" fontId="0" fillId="33" borderId="0" xfId="0" applyFill="1"/>
    <xf numFmtId="14" fontId="0" fillId="33" borderId="0" xfId="0" applyNumberFormat="1" applyFill="1"/>
    <xf numFmtId="0" fontId="0" fillId="33" borderId="0" xfId="0" quotePrefix="1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14" fontId="0" fillId="36" borderId="0" xfId="0" applyNumberFormat="1" applyFill="1"/>
    <xf numFmtId="0" fontId="0" fillId="36" borderId="0" xfId="0" quotePrefix="1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18" fillId="39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593172</xdr:colOff>
      <xdr:row>7</xdr:row>
      <xdr:rowOff>45720</xdr:rowOff>
    </xdr:from>
    <xdr:ext cx="6467668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1AFCC29-2C3A-412B-87EE-1A4511E347F8}"/>
            </a:ext>
          </a:extLst>
        </xdr:cNvPr>
        <xdr:cNvSpPr/>
      </xdr:nvSpPr>
      <xdr:spPr>
        <a:xfrm rot="20580833">
          <a:off x="7946472" y="1325880"/>
          <a:ext cx="6467668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Data extract RevSports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16</xdr:row>
      <xdr:rowOff>0</xdr:rowOff>
    </xdr:from>
    <xdr:ext cx="3844002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66C7D69-F276-45CE-88D8-FC79E4299A29}"/>
            </a:ext>
          </a:extLst>
        </xdr:cNvPr>
        <xdr:cNvSpPr/>
      </xdr:nvSpPr>
      <xdr:spPr>
        <a:xfrm rot="20580833">
          <a:off x="8877300" y="2926080"/>
          <a:ext cx="3844002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Example only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592600</xdr:colOff>
      <xdr:row>28</xdr:row>
      <xdr:rowOff>37883</xdr:rowOff>
    </xdr:from>
    <xdr:ext cx="3844002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D4B30C-5F59-C163-3647-FA71388D0011}"/>
            </a:ext>
          </a:extLst>
        </xdr:cNvPr>
        <xdr:cNvSpPr/>
      </xdr:nvSpPr>
      <xdr:spPr>
        <a:xfrm rot="20580833">
          <a:off x="5865640" y="5158523"/>
          <a:ext cx="3844002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Example only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19</xdr:row>
      <xdr:rowOff>0</xdr:rowOff>
    </xdr:from>
    <xdr:ext cx="3844002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8734A2-2686-48D0-A5B3-12E7A5EF909F}"/>
            </a:ext>
          </a:extLst>
        </xdr:cNvPr>
        <xdr:cNvSpPr/>
      </xdr:nvSpPr>
      <xdr:spPr>
        <a:xfrm rot="20580833">
          <a:off x="8481060" y="3474720"/>
          <a:ext cx="3844002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Example only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1798320</xdr:colOff>
      <xdr:row>11</xdr:row>
      <xdr:rowOff>45721</xdr:rowOff>
    </xdr:from>
    <xdr:ext cx="3844002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BEA611-9AF9-4958-9A5B-C77B8C238466}"/>
            </a:ext>
          </a:extLst>
        </xdr:cNvPr>
        <xdr:cNvSpPr/>
      </xdr:nvSpPr>
      <xdr:spPr>
        <a:xfrm rot="20580833">
          <a:off x="7597140" y="2057401"/>
          <a:ext cx="3844002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Example only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319658</xdr:colOff>
      <xdr:row>7</xdr:row>
      <xdr:rowOff>95481</xdr:rowOff>
    </xdr:from>
    <xdr:ext cx="6648936" cy="178305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3FEFB7-7E94-4A2E-84D3-27A61D2DD94A}"/>
            </a:ext>
          </a:extLst>
        </xdr:cNvPr>
        <xdr:cNvSpPr/>
      </xdr:nvSpPr>
      <xdr:spPr>
        <a:xfrm rot="20580833">
          <a:off x="7070978" y="1375641"/>
          <a:ext cx="6648936" cy="17830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Data extract </a:t>
          </a:r>
        </a:p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Squash levels 13/10/25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98C0-9824-47B9-AB08-C6199B0FC224}">
  <dimension ref="A1:E50"/>
  <sheetViews>
    <sheetView tabSelected="1" workbookViewId="0"/>
  </sheetViews>
  <sheetFormatPr defaultRowHeight="14.4" x14ac:dyDescent="0.3"/>
  <cols>
    <col min="1" max="1" width="21.88671875" customWidth="1"/>
    <col min="2" max="4" width="28.44140625" customWidth="1"/>
    <col min="5" max="5" width="15.44140625" customWidth="1"/>
  </cols>
  <sheetData>
    <row r="1" spans="1:5" x14ac:dyDescent="0.3">
      <c r="A1" t="s">
        <v>0</v>
      </c>
      <c r="B1" t="s">
        <v>1</v>
      </c>
      <c r="C1" t="s">
        <v>1</v>
      </c>
      <c r="E1" t="s">
        <v>2</v>
      </c>
    </row>
    <row r="2" spans="1:5" x14ac:dyDescent="0.3">
      <c r="A2">
        <v>108515</v>
      </c>
      <c r="B2" t="s">
        <v>51</v>
      </c>
      <c r="C2" t="s">
        <v>235</v>
      </c>
      <c r="D2" t="s">
        <v>236</v>
      </c>
      <c r="E2" t="s">
        <v>56</v>
      </c>
    </row>
    <row r="3" spans="1:5" x14ac:dyDescent="0.3">
      <c r="A3">
        <v>101326</v>
      </c>
      <c r="B3" t="s">
        <v>41</v>
      </c>
      <c r="C3" t="s">
        <v>237</v>
      </c>
      <c r="D3" t="s">
        <v>238</v>
      </c>
      <c r="E3" t="s">
        <v>42</v>
      </c>
    </row>
    <row r="4" spans="1:5" x14ac:dyDescent="0.3">
      <c r="A4">
        <v>101684</v>
      </c>
      <c r="B4" t="s">
        <v>4</v>
      </c>
      <c r="C4" t="s">
        <v>239</v>
      </c>
      <c r="D4" t="s">
        <v>240</v>
      </c>
      <c r="E4" t="s">
        <v>43</v>
      </c>
    </row>
    <row r="5" spans="1:5" x14ac:dyDescent="0.3">
      <c r="A5">
        <v>205864</v>
      </c>
      <c r="B5" t="s">
        <v>44</v>
      </c>
      <c r="C5" t="s">
        <v>241</v>
      </c>
      <c r="D5" t="s">
        <v>242</v>
      </c>
      <c r="E5" t="s">
        <v>43</v>
      </c>
    </row>
    <row r="6" spans="1:5" x14ac:dyDescent="0.3">
      <c r="A6">
        <v>102696</v>
      </c>
      <c r="B6" t="s">
        <v>45</v>
      </c>
      <c r="C6" t="s">
        <v>243</v>
      </c>
      <c r="D6" t="s">
        <v>244</v>
      </c>
      <c r="E6" t="s">
        <v>46</v>
      </c>
    </row>
    <row r="7" spans="1:5" x14ac:dyDescent="0.3">
      <c r="A7">
        <v>103014</v>
      </c>
      <c r="B7" t="s">
        <v>47</v>
      </c>
      <c r="C7" t="s">
        <v>245</v>
      </c>
      <c r="D7" t="s">
        <v>246</v>
      </c>
      <c r="E7" t="s">
        <v>48</v>
      </c>
    </row>
    <row r="8" spans="1:5" x14ac:dyDescent="0.3">
      <c r="A8">
        <v>200890</v>
      </c>
      <c r="B8" t="s">
        <v>49</v>
      </c>
      <c r="C8" t="s">
        <v>247</v>
      </c>
      <c r="D8" t="s">
        <v>248</v>
      </c>
      <c r="E8" t="s">
        <v>50</v>
      </c>
    </row>
    <row r="9" spans="1:5" x14ac:dyDescent="0.3">
      <c r="A9">
        <v>193659</v>
      </c>
      <c r="B9" t="s">
        <v>6</v>
      </c>
      <c r="C9" t="s">
        <v>247</v>
      </c>
      <c r="D9" t="s">
        <v>249</v>
      </c>
      <c r="E9" t="s">
        <v>48</v>
      </c>
    </row>
    <row r="10" spans="1:5" x14ac:dyDescent="0.3">
      <c r="A10">
        <v>105254</v>
      </c>
      <c r="B10" t="s">
        <v>7</v>
      </c>
      <c r="C10" t="s">
        <v>250</v>
      </c>
      <c r="D10" t="s">
        <v>251</v>
      </c>
      <c r="E10" t="s">
        <v>43</v>
      </c>
    </row>
    <row r="11" spans="1:5" x14ac:dyDescent="0.3">
      <c r="A11">
        <v>154672</v>
      </c>
      <c r="B11" t="s">
        <v>59</v>
      </c>
      <c r="C11" t="s">
        <v>252</v>
      </c>
      <c r="D11" t="s">
        <v>253</v>
      </c>
      <c r="E11" t="s">
        <v>56</v>
      </c>
    </row>
    <row r="12" spans="1:5" x14ac:dyDescent="0.3">
      <c r="A12">
        <v>108651</v>
      </c>
      <c r="B12" t="s">
        <v>8</v>
      </c>
      <c r="C12" t="s">
        <v>254</v>
      </c>
      <c r="D12" t="s">
        <v>255</v>
      </c>
      <c r="E12" t="s">
        <v>42</v>
      </c>
    </row>
    <row r="13" spans="1:5" x14ac:dyDescent="0.3">
      <c r="A13">
        <v>109702</v>
      </c>
      <c r="B13" t="s">
        <v>9</v>
      </c>
      <c r="C13" t="s">
        <v>256</v>
      </c>
      <c r="D13" t="s">
        <v>257</v>
      </c>
      <c r="E13" t="s">
        <v>43</v>
      </c>
    </row>
    <row r="14" spans="1:5" x14ac:dyDescent="0.3">
      <c r="A14">
        <v>201019</v>
      </c>
      <c r="B14" t="s">
        <v>57</v>
      </c>
      <c r="C14" t="s">
        <v>258</v>
      </c>
      <c r="D14" t="s">
        <v>259</v>
      </c>
      <c r="E14" t="s">
        <v>58</v>
      </c>
    </row>
    <row r="15" spans="1:5" x14ac:dyDescent="0.3">
      <c r="A15">
        <v>160692</v>
      </c>
      <c r="B15" t="s">
        <v>10</v>
      </c>
      <c r="C15" t="s">
        <v>260</v>
      </c>
      <c r="D15" t="s">
        <v>261</v>
      </c>
      <c r="E15" t="s">
        <v>48</v>
      </c>
    </row>
    <row r="16" spans="1:5" x14ac:dyDescent="0.3">
      <c r="A16">
        <v>120248</v>
      </c>
      <c r="B16" t="s">
        <v>66</v>
      </c>
      <c r="C16" t="s">
        <v>262</v>
      </c>
      <c r="D16" t="s">
        <v>263</v>
      </c>
      <c r="E16" t="s">
        <v>56</v>
      </c>
    </row>
    <row r="17" spans="1:5" x14ac:dyDescent="0.3">
      <c r="A17">
        <v>194382</v>
      </c>
      <c r="B17" t="s">
        <v>64</v>
      </c>
      <c r="C17" t="s">
        <v>264</v>
      </c>
      <c r="D17" t="s">
        <v>265</v>
      </c>
      <c r="E17" t="s">
        <v>50</v>
      </c>
    </row>
    <row r="18" spans="1:5" x14ac:dyDescent="0.3">
      <c r="A18">
        <v>115926</v>
      </c>
      <c r="B18" t="s">
        <v>11</v>
      </c>
      <c r="C18" t="s">
        <v>266</v>
      </c>
      <c r="D18" t="s">
        <v>267</v>
      </c>
      <c r="E18" t="s">
        <v>43</v>
      </c>
    </row>
    <row r="19" spans="1:5" x14ac:dyDescent="0.3">
      <c r="A19">
        <v>161612</v>
      </c>
      <c r="B19" t="s">
        <v>12</v>
      </c>
      <c r="C19" t="s">
        <v>268</v>
      </c>
      <c r="D19" t="s">
        <v>269</v>
      </c>
      <c r="E19" t="s">
        <v>65</v>
      </c>
    </row>
    <row r="20" spans="1:5" x14ac:dyDescent="0.3">
      <c r="A20">
        <v>193660</v>
      </c>
      <c r="B20" t="s">
        <v>92</v>
      </c>
      <c r="C20" t="s">
        <v>270</v>
      </c>
      <c r="D20" t="s">
        <v>271</v>
      </c>
      <c r="E20" t="s">
        <v>56</v>
      </c>
    </row>
    <row r="21" spans="1:5" x14ac:dyDescent="0.3">
      <c r="A21">
        <v>120592</v>
      </c>
      <c r="B21" t="s">
        <v>71</v>
      </c>
      <c r="C21" t="s">
        <v>272</v>
      </c>
      <c r="D21" t="s">
        <v>273</v>
      </c>
      <c r="E21" t="s">
        <v>46</v>
      </c>
    </row>
    <row r="22" spans="1:5" x14ac:dyDescent="0.3">
      <c r="A22">
        <v>122145</v>
      </c>
      <c r="B22" t="s">
        <v>13</v>
      </c>
      <c r="C22" t="s">
        <v>274</v>
      </c>
      <c r="D22" t="s">
        <v>275</v>
      </c>
      <c r="E22" t="s">
        <v>65</v>
      </c>
    </row>
    <row r="23" spans="1:5" x14ac:dyDescent="0.3">
      <c r="A23">
        <v>154697</v>
      </c>
      <c r="B23" t="s">
        <v>14</v>
      </c>
      <c r="C23" t="s">
        <v>276</v>
      </c>
      <c r="D23" t="s">
        <v>277</v>
      </c>
      <c r="E23" t="s">
        <v>43</v>
      </c>
    </row>
    <row r="24" spans="1:5" x14ac:dyDescent="0.3">
      <c r="A24">
        <v>164688</v>
      </c>
      <c r="B24" t="s">
        <v>15</v>
      </c>
      <c r="C24" t="s">
        <v>278</v>
      </c>
      <c r="D24" t="s">
        <v>279</v>
      </c>
      <c r="E24" t="s">
        <v>65</v>
      </c>
    </row>
    <row r="25" spans="1:5" x14ac:dyDescent="0.3">
      <c r="A25">
        <v>162122</v>
      </c>
      <c r="B25" t="s">
        <v>72</v>
      </c>
      <c r="C25" t="s">
        <v>280</v>
      </c>
      <c r="D25" t="s">
        <v>281</v>
      </c>
      <c r="E25" t="s">
        <v>46</v>
      </c>
    </row>
    <row r="26" spans="1:5" x14ac:dyDescent="0.3">
      <c r="A26">
        <v>193674</v>
      </c>
      <c r="B26" t="s">
        <v>16</v>
      </c>
      <c r="C26" t="s">
        <v>282</v>
      </c>
      <c r="D26" t="s">
        <v>283</v>
      </c>
      <c r="E26" t="s">
        <v>58</v>
      </c>
    </row>
    <row r="27" spans="1:5" x14ac:dyDescent="0.3">
      <c r="A27">
        <v>130218</v>
      </c>
      <c r="B27" t="s">
        <v>17</v>
      </c>
      <c r="C27" t="s">
        <v>284</v>
      </c>
      <c r="D27" t="s">
        <v>285</v>
      </c>
      <c r="E27" t="s">
        <v>73</v>
      </c>
    </row>
    <row r="28" spans="1:5" x14ac:dyDescent="0.3">
      <c r="A28">
        <v>131294</v>
      </c>
      <c r="B28" t="s">
        <v>21</v>
      </c>
      <c r="C28" t="s">
        <v>286</v>
      </c>
      <c r="D28" t="s">
        <v>287</v>
      </c>
      <c r="E28" t="s">
        <v>48</v>
      </c>
    </row>
    <row r="29" spans="1:5" x14ac:dyDescent="0.3">
      <c r="A29">
        <v>132400</v>
      </c>
      <c r="B29" t="s">
        <v>22</v>
      </c>
      <c r="C29" t="s">
        <v>288</v>
      </c>
      <c r="D29" t="s">
        <v>289</v>
      </c>
      <c r="E29" t="s">
        <v>48</v>
      </c>
    </row>
    <row r="30" spans="1:5" x14ac:dyDescent="0.3">
      <c r="A30">
        <v>155698</v>
      </c>
      <c r="B30" t="s">
        <v>36</v>
      </c>
      <c r="C30" t="s">
        <v>290</v>
      </c>
      <c r="D30" t="s">
        <v>291</v>
      </c>
      <c r="E30" t="s">
        <v>40</v>
      </c>
    </row>
    <row r="31" spans="1:5" x14ac:dyDescent="0.3">
      <c r="A31">
        <v>133426</v>
      </c>
      <c r="B31" t="s">
        <v>23</v>
      </c>
      <c r="C31" t="s">
        <v>292</v>
      </c>
      <c r="D31" t="s">
        <v>293</v>
      </c>
      <c r="E31" t="s">
        <v>58</v>
      </c>
    </row>
    <row r="32" spans="1:5" x14ac:dyDescent="0.3">
      <c r="A32">
        <v>157280</v>
      </c>
      <c r="B32" t="s">
        <v>24</v>
      </c>
      <c r="C32" t="s">
        <v>294</v>
      </c>
      <c r="D32" t="s">
        <v>295</v>
      </c>
      <c r="E32" t="s">
        <v>79</v>
      </c>
    </row>
    <row r="33" spans="1:5" x14ac:dyDescent="0.3">
      <c r="A33">
        <v>134859</v>
      </c>
      <c r="B33" t="s">
        <v>25</v>
      </c>
      <c r="C33" t="s">
        <v>296</v>
      </c>
      <c r="D33" t="s">
        <v>287</v>
      </c>
      <c r="E33" t="s">
        <v>50</v>
      </c>
    </row>
    <row r="34" spans="1:5" x14ac:dyDescent="0.3">
      <c r="A34">
        <v>164695</v>
      </c>
      <c r="B34" t="s">
        <v>74</v>
      </c>
      <c r="C34" t="s">
        <v>297</v>
      </c>
      <c r="D34" t="s">
        <v>298</v>
      </c>
      <c r="E34" t="s">
        <v>40</v>
      </c>
    </row>
    <row r="35" spans="1:5" x14ac:dyDescent="0.3">
      <c r="A35">
        <v>136863</v>
      </c>
      <c r="B35" t="s">
        <v>81</v>
      </c>
      <c r="C35" t="s">
        <v>299</v>
      </c>
      <c r="D35" t="s">
        <v>300</v>
      </c>
      <c r="E35" t="s">
        <v>43</v>
      </c>
    </row>
    <row r="36" spans="1:5" x14ac:dyDescent="0.3">
      <c r="A36">
        <v>138074</v>
      </c>
      <c r="B36" t="s">
        <v>82</v>
      </c>
      <c r="C36" t="s">
        <v>301</v>
      </c>
      <c r="D36" t="s">
        <v>302</v>
      </c>
      <c r="E36" t="s">
        <v>50</v>
      </c>
    </row>
    <row r="37" spans="1:5" x14ac:dyDescent="0.3">
      <c r="A37">
        <v>135715</v>
      </c>
      <c r="B37" t="s">
        <v>26</v>
      </c>
      <c r="C37" t="s">
        <v>303</v>
      </c>
      <c r="D37" t="s">
        <v>304</v>
      </c>
      <c r="E37" t="s">
        <v>40</v>
      </c>
    </row>
    <row r="38" spans="1:5" x14ac:dyDescent="0.3">
      <c r="A38">
        <v>202539</v>
      </c>
      <c r="B38" t="s">
        <v>30</v>
      </c>
      <c r="C38" t="s">
        <v>305</v>
      </c>
      <c r="D38" t="s">
        <v>306</v>
      </c>
      <c r="E38" t="s">
        <v>79</v>
      </c>
    </row>
    <row r="39" spans="1:5" x14ac:dyDescent="0.3">
      <c r="A39">
        <v>140774</v>
      </c>
      <c r="B39" t="s">
        <v>88</v>
      </c>
      <c r="C39" t="s">
        <v>307</v>
      </c>
      <c r="D39" t="s">
        <v>275</v>
      </c>
      <c r="E39" t="s">
        <v>46</v>
      </c>
    </row>
    <row r="40" spans="1:5" x14ac:dyDescent="0.3">
      <c r="A40">
        <v>193643</v>
      </c>
      <c r="B40" t="s">
        <v>31</v>
      </c>
      <c r="C40" t="s">
        <v>308</v>
      </c>
      <c r="D40" t="s">
        <v>257</v>
      </c>
      <c r="E40" t="s">
        <v>79</v>
      </c>
    </row>
    <row r="41" spans="1:5" x14ac:dyDescent="0.3">
      <c r="A41">
        <v>143655</v>
      </c>
      <c r="B41" t="s">
        <v>89</v>
      </c>
      <c r="C41" t="s">
        <v>309</v>
      </c>
      <c r="D41" t="s">
        <v>310</v>
      </c>
      <c r="E41" t="s">
        <v>58</v>
      </c>
    </row>
    <row r="42" spans="1:5" x14ac:dyDescent="0.3">
      <c r="A42">
        <v>202500</v>
      </c>
      <c r="B42" t="s">
        <v>32</v>
      </c>
      <c r="C42" t="s">
        <v>311</v>
      </c>
      <c r="D42" t="s">
        <v>312</v>
      </c>
      <c r="E42" t="s">
        <v>79</v>
      </c>
    </row>
    <row r="43" spans="1:5" x14ac:dyDescent="0.3">
      <c r="A43">
        <v>154543</v>
      </c>
      <c r="B43" t="s">
        <v>33</v>
      </c>
      <c r="C43" t="s">
        <v>313</v>
      </c>
      <c r="D43" t="s">
        <v>265</v>
      </c>
      <c r="E43" t="s">
        <v>65</v>
      </c>
    </row>
    <row r="44" spans="1:5" x14ac:dyDescent="0.3">
      <c r="A44">
        <v>146867</v>
      </c>
      <c r="B44" t="s">
        <v>34</v>
      </c>
      <c r="C44" t="s">
        <v>314</v>
      </c>
      <c r="D44" t="s">
        <v>315</v>
      </c>
      <c r="E44" t="s">
        <v>42</v>
      </c>
    </row>
    <row r="45" spans="1:5" x14ac:dyDescent="0.3">
      <c r="A45">
        <v>163447</v>
      </c>
      <c r="B45" t="s">
        <v>90</v>
      </c>
      <c r="C45" t="s">
        <v>316</v>
      </c>
      <c r="D45" t="s">
        <v>317</v>
      </c>
      <c r="E45" t="s">
        <v>46</v>
      </c>
    </row>
    <row r="46" spans="1:5" x14ac:dyDescent="0.3">
      <c r="A46">
        <v>162360</v>
      </c>
      <c r="B46" t="s">
        <v>91</v>
      </c>
      <c r="C46" t="s">
        <v>318</v>
      </c>
      <c r="D46" t="s">
        <v>319</v>
      </c>
      <c r="E46" t="s">
        <v>42</v>
      </c>
    </row>
    <row r="47" spans="1:5" x14ac:dyDescent="0.3">
      <c r="A47">
        <v>198762</v>
      </c>
      <c r="B47" t="s">
        <v>83</v>
      </c>
      <c r="C47" t="s">
        <v>320</v>
      </c>
      <c r="D47" t="s">
        <v>321</v>
      </c>
      <c r="E47" t="s">
        <v>40</v>
      </c>
    </row>
    <row r="48" spans="1:5" x14ac:dyDescent="0.3">
      <c r="A48">
        <v>151628</v>
      </c>
      <c r="B48" t="s">
        <v>35</v>
      </c>
      <c r="C48" t="s">
        <v>322</v>
      </c>
      <c r="D48" t="s">
        <v>323</v>
      </c>
      <c r="E48" t="s">
        <v>42</v>
      </c>
    </row>
    <row r="49" spans="1:5" x14ac:dyDescent="0.3">
      <c r="A49">
        <v>202591</v>
      </c>
      <c r="B49" t="s">
        <v>97</v>
      </c>
      <c r="C49" t="s">
        <v>324</v>
      </c>
      <c r="D49" t="s">
        <v>325</v>
      </c>
      <c r="E49" t="s">
        <v>42</v>
      </c>
    </row>
    <row r="50" spans="1:5" x14ac:dyDescent="0.3">
      <c r="A50">
        <v>193677</v>
      </c>
      <c r="B50" t="s">
        <v>98</v>
      </c>
      <c r="C50" t="s">
        <v>326</v>
      </c>
      <c r="D50" t="s">
        <v>257</v>
      </c>
      <c r="E50" t="s">
        <v>50</v>
      </c>
    </row>
  </sheetData>
  <autoFilter ref="A1:E50" xr:uid="{3D9798C0-9824-47B9-AB08-C6199B0FC224}">
    <sortState xmlns:xlrd2="http://schemas.microsoft.com/office/spreadsheetml/2017/richdata2" ref="A2:E47">
      <sortCondition ref="E1:E50"/>
    </sortState>
  </autoFilter>
  <pageMargins left="0.7" right="0.7" top="0.75" bottom="0.75" header="0.3" footer="0.3"/>
  <headerFooter>
    <oddFooter>&amp;C_x000D_&amp;1#&amp;"Arial"&amp;10&amp;KFF0000 SECURITY LABEL: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D634-8B8D-49D0-8B29-47FABDA3264D}">
  <dimension ref="A3:N37"/>
  <sheetViews>
    <sheetView workbookViewId="0">
      <selection activeCell="N35" sqref="N35"/>
    </sheetView>
  </sheetViews>
  <sheetFormatPr defaultRowHeight="14.4" x14ac:dyDescent="0.3"/>
  <cols>
    <col min="1" max="1" width="26.88671875" customWidth="1"/>
    <col min="2" max="2" width="16.109375" customWidth="1"/>
    <col min="3" max="3" width="16.5546875" customWidth="1"/>
    <col min="4" max="4" width="13.5546875" customWidth="1"/>
    <col min="5" max="5" width="12.88671875" customWidth="1"/>
    <col min="6" max="6" width="13.88671875" hidden="1" customWidth="1"/>
    <col min="7" max="11" width="8.6640625" hidden="1" customWidth="1"/>
    <col min="12" max="12" width="33" hidden="1" customWidth="1"/>
    <col min="13" max="13" width="11.109375" hidden="1" customWidth="1"/>
    <col min="14" max="14" width="34.5546875" customWidth="1"/>
  </cols>
  <sheetData>
    <row r="3" spans="1:14" x14ac:dyDescent="0.3">
      <c r="A3" s="2" t="s">
        <v>232</v>
      </c>
      <c r="B3" s="2" t="s">
        <v>230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4">
        <v>108515</v>
      </c>
      <c r="B4" s="4" t="s">
        <v>51</v>
      </c>
      <c r="C4" s="4" t="s">
        <v>235</v>
      </c>
      <c r="D4" s="4" t="s">
        <v>236</v>
      </c>
      <c r="E4" s="4">
        <f>VLOOKUP(C4,'Squash Levels'!$E$2:$G$116,3,FALSE)</f>
        <v>19</v>
      </c>
      <c r="F4" s="5">
        <v>26850</v>
      </c>
      <c r="G4" s="4" t="s">
        <v>3</v>
      </c>
      <c r="H4" s="4" t="s">
        <v>52</v>
      </c>
      <c r="I4" s="4">
        <v>61400727347</v>
      </c>
      <c r="J4" s="4">
        <v>61400727347</v>
      </c>
      <c r="K4" s="4" t="s">
        <v>53</v>
      </c>
      <c r="L4" s="4" t="s">
        <v>54</v>
      </c>
      <c r="M4" s="4" t="s">
        <v>55</v>
      </c>
      <c r="N4" s="4" t="s">
        <v>56</v>
      </c>
    </row>
    <row r="5" spans="1:14" x14ac:dyDescent="0.3">
      <c r="A5" s="4">
        <v>154672</v>
      </c>
      <c r="B5" s="4" t="s">
        <v>59</v>
      </c>
      <c r="C5" s="4" t="s">
        <v>252</v>
      </c>
      <c r="D5" s="4" t="s">
        <v>253</v>
      </c>
      <c r="E5" s="4">
        <f>VLOOKUP(C5,'Squash Levels'!$E$2:$G$116,3,FALSE)</f>
        <v>14</v>
      </c>
      <c r="F5" s="5">
        <v>26320</v>
      </c>
      <c r="G5" s="4" t="s">
        <v>3</v>
      </c>
      <c r="H5" s="4" t="s">
        <v>60</v>
      </c>
      <c r="I5" s="6" t="s">
        <v>61</v>
      </c>
      <c r="J5" s="4">
        <v>61468931962</v>
      </c>
      <c r="K5" s="4" t="s">
        <v>62</v>
      </c>
      <c r="L5" s="4" t="s">
        <v>62</v>
      </c>
      <c r="M5" s="4" t="s">
        <v>63</v>
      </c>
      <c r="N5" s="4" t="s">
        <v>56</v>
      </c>
    </row>
    <row r="6" spans="1:14" x14ac:dyDescent="0.3">
      <c r="A6" s="4">
        <v>120248</v>
      </c>
      <c r="B6" s="4" t="s">
        <v>66</v>
      </c>
      <c r="C6" s="4" t="s">
        <v>262</v>
      </c>
      <c r="D6" s="4" t="s">
        <v>263</v>
      </c>
      <c r="E6" s="4">
        <f>VLOOKUP(C6,'Squash Levels'!$E$2:$G$116,3,FALSE)</f>
        <v>20</v>
      </c>
      <c r="F6" s="5">
        <v>30929</v>
      </c>
      <c r="G6" s="4" t="s">
        <v>3</v>
      </c>
      <c r="H6" s="4" t="s">
        <v>67</v>
      </c>
      <c r="I6" s="6" t="s">
        <v>68</v>
      </c>
      <c r="J6" s="6" t="s">
        <v>68</v>
      </c>
      <c r="K6" s="4" t="s">
        <v>69</v>
      </c>
      <c r="L6" s="4"/>
      <c r="M6" s="4" t="s">
        <v>70</v>
      </c>
      <c r="N6" s="4" t="s">
        <v>56</v>
      </c>
    </row>
    <row r="7" spans="1:14" x14ac:dyDescent="0.3">
      <c r="A7" s="4">
        <v>193660</v>
      </c>
      <c r="B7" s="4" t="s">
        <v>92</v>
      </c>
      <c r="C7" s="4" t="s">
        <v>270</v>
      </c>
      <c r="D7" s="4" t="s">
        <v>271</v>
      </c>
      <c r="E7" s="4">
        <f>VLOOKUP(C7,'Squash Levels'!$E$2:$G$116,3,FALSE)</f>
        <v>21</v>
      </c>
      <c r="F7" s="5">
        <v>22888</v>
      </c>
      <c r="G7" s="4" t="s">
        <v>5</v>
      </c>
      <c r="H7" s="4" t="s">
        <v>93</v>
      </c>
      <c r="I7" s="6" t="s">
        <v>94</v>
      </c>
      <c r="J7" s="6" t="s">
        <v>94</v>
      </c>
      <c r="K7" s="4" t="s">
        <v>95</v>
      </c>
      <c r="L7" s="4"/>
      <c r="M7" s="4" t="s">
        <v>96</v>
      </c>
      <c r="N7" s="4" t="s">
        <v>56</v>
      </c>
    </row>
    <row r="8" spans="1:14" x14ac:dyDescent="0.3">
      <c r="A8" s="4">
        <v>130218</v>
      </c>
      <c r="B8" s="4" t="s">
        <v>17</v>
      </c>
      <c r="C8" s="4" t="s">
        <v>284</v>
      </c>
      <c r="D8" s="4" t="s">
        <v>285</v>
      </c>
      <c r="E8" s="4">
        <f>VLOOKUP(C8,'Squash Levels'!$E$2:$G$116,3,FALSE)</f>
        <v>16</v>
      </c>
      <c r="F8" s="5">
        <v>30687</v>
      </c>
      <c r="G8" s="4" t="s">
        <v>3</v>
      </c>
      <c r="H8" s="4" t="s">
        <v>18</v>
      </c>
      <c r="I8" s="4">
        <v>61410659041</v>
      </c>
      <c r="J8" s="4">
        <v>61410659041</v>
      </c>
      <c r="K8" s="4" t="s">
        <v>19</v>
      </c>
      <c r="L8" s="4"/>
      <c r="M8" s="4" t="s">
        <v>20</v>
      </c>
      <c r="N8" s="4" t="s">
        <v>73</v>
      </c>
    </row>
    <row r="9" spans="1:14" x14ac:dyDescent="0.3">
      <c r="A9" s="9">
        <v>155698</v>
      </c>
      <c r="B9" s="9" t="s">
        <v>36</v>
      </c>
      <c r="C9" s="9" t="s">
        <v>290</v>
      </c>
      <c r="D9" s="9" t="s">
        <v>291</v>
      </c>
      <c r="E9" s="9">
        <f>VLOOKUP(C9,'Squash Levels'!$E$2:$G$116,3,FALSE)</f>
        <v>17</v>
      </c>
      <c r="F9" s="10">
        <v>25272</v>
      </c>
      <c r="G9" s="9" t="s">
        <v>3</v>
      </c>
      <c r="H9" s="9" t="s">
        <v>37</v>
      </c>
      <c r="I9" s="9">
        <v>61402458946</v>
      </c>
      <c r="J9" s="9">
        <v>61402458946</v>
      </c>
      <c r="K9" s="9" t="s">
        <v>38</v>
      </c>
      <c r="L9" s="9"/>
      <c r="M9" s="9" t="s">
        <v>39</v>
      </c>
      <c r="N9" s="9" t="s">
        <v>40</v>
      </c>
    </row>
    <row r="10" spans="1:14" x14ac:dyDescent="0.3">
      <c r="A10" s="9">
        <v>164695</v>
      </c>
      <c r="B10" s="9" t="s">
        <v>74</v>
      </c>
      <c r="C10" s="9" t="s">
        <v>297</v>
      </c>
      <c r="D10" s="9" t="s">
        <v>298</v>
      </c>
      <c r="E10" s="9">
        <f>VLOOKUP(C10,'Squash Levels'!$E$2:$G$116,3,FALSE)</f>
        <v>33</v>
      </c>
      <c r="F10" s="10">
        <v>24631</v>
      </c>
      <c r="G10" s="9" t="s">
        <v>3</v>
      </c>
      <c r="H10" s="9" t="s">
        <v>75</v>
      </c>
      <c r="I10" s="11" t="s">
        <v>76</v>
      </c>
      <c r="J10" s="11" t="s">
        <v>76</v>
      </c>
      <c r="K10" s="9" t="s">
        <v>77</v>
      </c>
      <c r="L10" s="9"/>
      <c r="M10" s="9" t="s">
        <v>78</v>
      </c>
      <c r="N10" s="9" t="s">
        <v>40</v>
      </c>
    </row>
    <row r="11" spans="1:14" x14ac:dyDescent="0.3">
      <c r="A11" s="9">
        <v>135715</v>
      </c>
      <c r="B11" s="9" t="s">
        <v>26</v>
      </c>
      <c r="C11" s="9" t="s">
        <v>303</v>
      </c>
      <c r="D11" s="9" t="s">
        <v>304</v>
      </c>
      <c r="E11" s="9">
        <f>VLOOKUP(C11,'Squash Levels'!$E$2:$G$116,3,FALSE)</f>
        <v>18</v>
      </c>
      <c r="F11" s="10">
        <v>29988</v>
      </c>
      <c r="G11" s="9" t="s">
        <v>3</v>
      </c>
      <c r="H11" s="9" t="s">
        <v>27</v>
      </c>
      <c r="I11" s="11" t="s">
        <v>80</v>
      </c>
      <c r="J11" s="11" t="s">
        <v>80</v>
      </c>
      <c r="K11" s="9" t="s">
        <v>28</v>
      </c>
      <c r="L11" s="9"/>
      <c r="M11" s="9" t="s">
        <v>29</v>
      </c>
      <c r="N11" s="9" t="s">
        <v>40</v>
      </c>
    </row>
    <row r="12" spans="1:14" x14ac:dyDescent="0.3">
      <c r="A12" s="9">
        <v>198762</v>
      </c>
      <c r="B12" s="9" t="s">
        <v>83</v>
      </c>
      <c r="C12" s="9" t="s">
        <v>320</v>
      </c>
      <c r="D12" s="9" t="s">
        <v>321</v>
      </c>
      <c r="E12" s="9">
        <f>VLOOKUP(C12,'Squash Levels'!$E$2:$G$116,3,FALSE)</f>
        <v>15</v>
      </c>
      <c r="F12" s="10">
        <v>34973</v>
      </c>
      <c r="G12" s="9" t="s">
        <v>3</v>
      </c>
      <c r="H12" s="9" t="s">
        <v>84</v>
      </c>
      <c r="I12" s="11" t="s">
        <v>85</v>
      </c>
      <c r="J12" s="11" t="s">
        <v>85</v>
      </c>
      <c r="K12" s="9" t="s">
        <v>86</v>
      </c>
      <c r="L12" s="9"/>
      <c r="M12" s="9" t="s">
        <v>87</v>
      </c>
      <c r="N12" s="9" t="s">
        <v>40</v>
      </c>
    </row>
    <row r="16" spans="1:14" x14ac:dyDescent="0.3">
      <c r="A16" s="2" t="s">
        <v>485</v>
      </c>
      <c r="C16" t="s">
        <v>486</v>
      </c>
      <c r="D16" t="s">
        <v>487</v>
      </c>
      <c r="E16" t="s">
        <v>488</v>
      </c>
    </row>
    <row r="17" spans="1:14" x14ac:dyDescent="0.3">
      <c r="A17" s="14">
        <v>205864</v>
      </c>
      <c r="B17" s="14" t="s">
        <v>44</v>
      </c>
      <c r="C17" s="14" t="s">
        <v>241</v>
      </c>
      <c r="D17" s="14" t="s">
        <v>242</v>
      </c>
      <c r="E17" s="14">
        <f>VLOOKUP(C17,'Squash Levels'!$E$2:$G$116,3,FALSE)</f>
        <v>13</v>
      </c>
      <c r="N17" t="s">
        <v>499</v>
      </c>
    </row>
    <row r="18" spans="1:14" x14ac:dyDescent="0.3">
      <c r="A18">
        <v>154672</v>
      </c>
      <c r="B18" t="s">
        <v>59</v>
      </c>
      <c r="C18" t="s">
        <v>252</v>
      </c>
      <c r="D18" t="s">
        <v>253</v>
      </c>
      <c r="E18">
        <v>14</v>
      </c>
    </row>
    <row r="19" spans="1:14" x14ac:dyDescent="0.3">
      <c r="A19">
        <v>198762</v>
      </c>
      <c r="B19" t="s">
        <v>83</v>
      </c>
      <c r="C19" t="s">
        <v>320</v>
      </c>
      <c r="D19" t="s">
        <v>321</v>
      </c>
      <c r="E19">
        <v>15</v>
      </c>
    </row>
    <row r="20" spans="1:14" x14ac:dyDescent="0.3">
      <c r="A20">
        <v>130218</v>
      </c>
      <c r="B20" t="s">
        <v>17</v>
      </c>
      <c r="C20" t="s">
        <v>284</v>
      </c>
      <c r="D20" t="s">
        <v>285</v>
      </c>
      <c r="E20">
        <v>16</v>
      </c>
    </row>
    <row r="21" spans="1:14" x14ac:dyDescent="0.3">
      <c r="A21">
        <v>155698</v>
      </c>
      <c r="B21" t="s">
        <v>36</v>
      </c>
      <c r="C21" t="s">
        <v>290</v>
      </c>
      <c r="D21" t="s">
        <v>291</v>
      </c>
      <c r="E21">
        <v>17</v>
      </c>
    </row>
    <row r="22" spans="1:14" x14ac:dyDescent="0.3">
      <c r="A22">
        <v>135715</v>
      </c>
      <c r="B22" t="s">
        <v>26</v>
      </c>
      <c r="C22" t="s">
        <v>303</v>
      </c>
      <c r="D22" t="s">
        <v>304</v>
      </c>
      <c r="E22">
        <v>18</v>
      </c>
    </row>
    <row r="23" spans="1:14" x14ac:dyDescent="0.3">
      <c r="A23">
        <v>108515</v>
      </c>
      <c r="B23" t="s">
        <v>51</v>
      </c>
      <c r="C23" t="s">
        <v>235</v>
      </c>
      <c r="D23" t="s">
        <v>236</v>
      </c>
      <c r="E23">
        <v>19</v>
      </c>
    </row>
    <row r="24" spans="1:14" x14ac:dyDescent="0.3">
      <c r="A24">
        <v>120248</v>
      </c>
      <c r="B24" t="s">
        <v>66</v>
      </c>
      <c r="C24" t="s">
        <v>262</v>
      </c>
      <c r="D24" t="s">
        <v>263</v>
      </c>
      <c r="E24">
        <v>20</v>
      </c>
    </row>
    <row r="25" spans="1:14" x14ac:dyDescent="0.3">
      <c r="A25">
        <v>193660</v>
      </c>
      <c r="B25" t="s">
        <v>92</v>
      </c>
      <c r="C25" t="s">
        <v>270</v>
      </c>
      <c r="D25" t="s">
        <v>271</v>
      </c>
      <c r="E25">
        <v>21</v>
      </c>
    </row>
    <row r="26" spans="1:14" x14ac:dyDescent="0.3">
      <c r="A26">
        <v>164695</v>
      </c>
      <c r="B26" t="s">
        <v>74</v>
      </c>
      <c r="C26" t="s">
        <v>297</v>
      </c>
      <c r="D26" t="s">
        <v>298</v>
      </c>
      <c r="E26">
        <v>33</v>
      </c>
    </row>
    <row r="31" spans="1:14" x14ac:dyDescent="0.3">
      <c r="A31" s="2" t="s">
        <v>489</v>
      </c>
    </row>
    <row r="32" spans="1:14" x14ac:dyDescent="0.3">
      <c r="B32" s="3" t="s">
        <v>490</v>
      </c>
      <c r="C32" s="3"/>
      <c r="D32" s="3" t="s">
        <v>491</v>
      </c>
    </row>
    <row r="33" spans="2:5" x14ac:dyDescent="0.3">
      <c r="B33">
        <v>13</v>
      </c>
      <c r="C33" t="str">
        <f>VLOOKUP(B33,'Squash Levels'!$A$2:$E$34,5,FALSE)</f>
        <v>Badenhorst</v>
      </c>
      <c r="D33">
        <v>14</v>
      </c>
      <c r="E33" t="str">
        <f>VLOOKUP(D33,'Squash Levels'!$A$2:$E$34,5,FALSE)</f>
        <v>Davidson</v>
      </c>
    </row>
    <row r="34" spans="2:5" x14ac:dyDescent="0.3">
      <c r="B34">
        <v>15</v>
      </c>
      <c r="C34" t="str">
        <f>VLOOKUP(B34,'Squash Levels'!$A$2:$E$34,5,FALSE)</f>
        <v>Price Moor</v>
      </c>
      <c r="D34">
        <v>16</v>
      </c>
      <c r="E34" t="str">
        <f>VLOOKUP(D34,'Squash Levels'!$A$2:$E$34,5,FALSE)</f>
        <v>McCarthy</v>
      </c>
    </row>
    <row r="35" spans="2:5" x14ac:dyDescent="0.3">
      <c r="B35">
        <v>17</v>
      </c>
      <c r="C35" t="str">
        <f>VLOOKUP(B35,'Squash Levels'!$A$2:$E$34,5,FALSE)</f>
        <v>Anderson</v>
      </c>
      <c r="D35">
        <v>18</v>
      </c>
      <c r="E35" t="str">
        <f>VLOOKUP(D35,'Squash Levels'!$A$2:$E$34,5,FALSE)</f>
        <v>Oxley</v>
      </c>
    </row>
    <row r="36" spans="2:5" x14ac:dyDescent="0.3">
      <c r="B36">
        <v>19</v>
      </c>
      <c r="C36" t="str">
        <f>VLOOKUP(B36,'Squash Levels'!$A$2:$E$34,5,FALSE)</f>
        <v>Clayton</v>
      </c>
      <c r="D36">
        <v>20</v>
      </c>
      <c r="E36" t="str">
        <f>VLOOKUP(D36,'Squash Levels'!$A$2:$E$34,5,FALSE)</f>
        <v>Healy</v>
      </c>
    </row>
    <row r="37" spans="2:5" x14ac:dyDescent="0.3">
      <c r="B37">
        <v>21</v>
      </c>
      <c r="C37" t="str">
        <f>VLOOKUP(B37,'Squash Levels'!$A$2:$E$34,5,FALSE)</f>
        <v>Williams</v>
      </c>
      <c r="D37">
        <v>33</v>
      </c>
      <c r="E37" t="str">
        <f>VLOOKUP(D37,'Squash Levels'!$A$2:$E$34,5,FALSE)</f>
        <v>Molkentin</v>
      </c>
    </row>
  </sheetData>
  <autoFilter ref="A16:N16" xr:uid="{2EA1D634-8B8D-49D0-8B29-47FABDA3264D}">
    <sortState xmlns:xlrd2="http://schemas.microsoft.com/office/spreadsheetml/2017/richdata2" ref="A17:N25">
      <sortCondition ref="E16"/>
    </sortState>
  </autoFilter>
  <pageMargins left="0.7" right="0.7" top="0.75" bottom="0.75" header="0.3" footer="0.3"/>
  <headerFooter>
    <oddFooter>&amp;C_x000D_&amp;1#&amp;"Arial"&amp;10&amp;KFF0000 SECURITY LABEL: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03EB-1968-4032-97F3-5E3520376793}">
  <dimension ref="A3:G51"/>
  <sheetViews>
    <sheetView topLeftCell="A14" workbookViewId="0">
      <selection activeCell="F36" sqref="F36"/>
    </sheetView>
  </sheetViews>
  <sheetFormatPr defaultRowHeight="14.4" x14ac:dyDescent="0.3"/>
  <cols>
    <col min="1" max="1" width="17.109375" customWidth="1"/>
    <col min="2" max="2" width="16.109375" customWidth="1"/>
    <col min="3" max="3" width="16.5546875" customWidth="1"/>
    <col min="4" max="5" width="13.5546875" customWidth="1"/>
    <col min="6" max="6" width="20.21875" customWidth="1"/>
    <col min="7" max="7" width="34.5546875" customWidth="1"/>
  </cols>
  <sheetData>
    <row r="3" spans="1:7" x14ac:dyDescent="0.3">
      <c r="A3" s="2" t="s">
        <v>232</v>
      </c>
      <c r="B3" s="2" t="s">
        <v>231</v>
      </c>
      <c r="C3" s="2"/>
      <c r="D3" s="2"/>
      <c r="E3" s="2"/>
      <c r="F3" s="2"/>
      <c r="G3" s="2"/>
    </row>
    <row r="4" spans="1:7" x14ac:dyDescent="0.3">
      <c r="A4" s="13">
        <v>101326</v>
      </c>
      <c r="B4" s="13" t="s">
        <v>41</v>
      </c>
      <c r="C4" s="13" t="s">
        <v>237</v>
      </c>
      <c r="D4" s="13" t="s">
        <v>238</v>
      </c>
      <c r="E4" s="13">
        <f>VLOOKUP(C4,'Squash Levels'!$E$2:$G$116,3,FALSE)</f>
        <v>31</v>
      </c>
      <c r="F4" s="13" t="s">
        <v>42</v>
      </c>
    </row>
    <row r="5" spans="1:7" x14ac:dyDescent="0.3">
      <c r="A5" s="13">
        <v>108651</v>
      </c>
      <c r="B5" s="13" t="s">
        <v>8</v>
      </c>
      <c r="C5" s="13" t="s">
        <v>254</v>
      </c>
      <c r="D5" s="13" t="s">
        <v>255</v>
      </c>
      <c r="E5" s="13">
        <f>VLOOKUP(C5,'Squash Levels'!$E$2:$G$116,3,FALSE)</f>
        <v>22</v>
      </c>
      <c r="F5" s="13" t="s">
        <v>42</v>
      </c>
    </row>
    <row r="6" spans="1:7" x14ac:dyDescent="0.3">
      <c r="A6" s="13">
        <v>146867</v>
      </c>
      <c r="B6" s="13" t="s">
        <v>34</v>
      </c>
      <c r="C6" s="13" t="s">
        <v>314</v>
      </c>
      <c r="D6" s="13" t="s">
        <v>315</v>
      </c>
      <c r="E6" s="13">
        <f>VLOOKUP(C6,'Squash Levels'!$E$2:$G$116,3,FALSE)</f>
        <v>41</v>
      </c>
      <c r="F6" s="13" t="s">
        <v>42</v>
      </c>
    </row>
    <row r="7" spans="1:7" x14ac:dyDescent="0.3">
      <c r="A7" s="13">
        <v>162360</v>
      </c>
      <c r="B7" s="13" t="s">
        <v>91</v>
      </c>
      <c r="C7" s="13" t="s">
        <v>318</v>
      </c>
      <c r="D7" s="13" t="s">
        <v>319</v>
      </c>
      <c r="E7" s="13">
        <f>VLOOKUP(C7,'Squash Levels'!$E$2:$G$116,3,FALSE)</f>
        <v>26</v>
      </c>
      <c r="F7" s="13" t="s">
        <v>42</v>
      </c>
    </row>
    <row r="8" spans="1:7" x14ac:dyDescent="0.3">
      <c r="A8" s="13">
        <v>151628</v>
      </c>
      <c r="B8" s="13" t="s">
        <v>35</v>
      </c>
      <c r="C8" s="13" t="s">
        <v>322</v>
      </c>
      <c r="D8" s="13" t="s">
        <v>323</v>
      </c>
      <c r="E8" s="13">
        <f>VLOOKUP(C8,'Squash Levels'!$E$2:$G$116,3,FALSE)</f>
        <v>25</v>
      </c>
      <c r="F8" s="13" t="s">
        <v>42</v>
      </c>
    </row>
    <row r="9" spans="1:7" x14ac:dyDescent="0.3">
      <c r="A9" s="13">
        <v>202591</v>
      </c>
      <c r="B9" s="13" t="s">
        <v>97</v>
      </c>
      <c r="C9" s="13" t="s">
        <v>324</v>
      </c>
      <c r="D9" s="13" t="s">
        <v>325</v>
      </c>
      <c r="E9" s="13">
        <f>VLOOKUP(C9,'Squash Levels'!$E$2:$G$116,3,FALSE)</f>
        <v>24</v>
      </c>
      <c r="F9" s="13" t="s">
        <v>42</v>
      </c>
    </row>
    <row r="10" spans="1:7" x14ac:dyDescent="0.3">
      <c r="A10" s="9">
        <v>101684</v>
      </c>
      <c r="B10" s="9" t="s">
        <v>4</v>
      </c>
      <c r="C10" s="9" t="s">
        <v>239</v>
      </c>
      <c r="D10" s="9" t="s">
        <v>240</v>
      </c>
      <c r="E10" s="9">
        <f>VLOOKUP(C10,'Squash Levels'!$E$2:$G$116,3,FALSE)</f>
        <v>50</v>
      </c>
      <c r="F10" s="9" t="s">
        <v>43</v>
      </c>
    </row>
    <row r="11" spans="1:7" x14ac:dyDescent="0.3">
      <c r="A11" s="9">
        <v>205864</v>
      </c>
      <c r="B11" s="9" t="s">
        <v>44</v>
      </c>
      <c r="C11" s="9" t="s">
        <v>241</v>
      </c>
      <c r="D11" s="9" t="s">
        <v>242</v>
      </c>
      <c r="E11" s="9">
        <f>VLOOKUP(C11,'Squash Levels'!$E$2:$G$116,3,FALSE)</f>
        <v>13</v>
      </c>
      <c r="F11" s="9" t="s">
        <v>43</v>
      </c>
    </row>
    <row r="12" spans="1:7" x14ac:dyDescent="0.3">
      <c r="A12" s="9">
        <v>105254</v>
      </c>
      <c r="B12" s="9" t="s">
        <v>7</v>
      </c>
      <c r="C12" s="9" t="s">
        <v>250</v>
      </c>
      <c r="D12" s="9" t="s">
        <v>251</v>
      </c>
      <c r="E12" s="9">
        <f>VLOOKUP(C12,'Squash Levels'!$E$2:$G$116,3,FALSE)</f>
        <v>29</v>
      </c>
      <c r="F12" s="9" t="s">
        <v>43</v>
      </c>
    </row>
    <row r="13" spans="1:7" x14ac:dyDescent="0.3">
      <c r="A13" s="9">
        <v>109702</v>
      </c>
      <c r="B13" s="9" t="s">
        <v>9</v>
      </c>
      <c r="C13" s="9" t="s">
        <v>256</v>
      </c>
      <c r="D13" s="9" t="s">
        <v>257</v>
      </c>
      <c r="E13" s="9">
        <f>VLOOKUP(C13,'Squash Levels'!$E$2:$G$116,3,FALSE)</f>
        <v>27</v>
      </c>
      <c r="F13" s="9" t="s">
        <v>43</v>
      </c>
    </row>
    <row r="14" spans="1:7" x14ac:dyDescent="0.3">
      <c r="A14" s="9">
        <v>115926</v>
      </c>
      <c r="B14" s="9" t="s">
        <v>11</v>
      </c>
      <c r="C14" s="9" t="s">
        <v>266</v>
      </c>
      <c r="D14" s="9" t="s">
        <v>267</v>
      </c>
      <c r="E14" s="9">
        <f>VLOOKUP(C14,'Squash Levels'!$E$2:$G$116,3,FALSE)</f>
        <v>30</v>
      </c>
      <c r="F14" s="9" t="s">
        <v>43</v>
      </c>
    </row>
    <row r="15" spans="1:7" x14ac:dyDescent="0.3">
      <c r="A15" s="9">
        <v>154697</v>
      </c>
      <c r="B15" s="9" t="s">
        <v>14</v>
      </c>
      <c r="C15" s="9" t="s">
        <v>276</v>
      </c>
      <c r="D15" s="9" t="s">
        <v>277</v>
      </c>
      <c r="E15" s="9">
        <f>VLOOKUP(C15,'Squash Levels'!$E$2:$G$116,3,FALSE)</f>
        <v>34</v>
      </c>
      <c r="F15" s="9" t="s">
        <v>43</v>
      </c>
    </row>
    <row r="16" spans="1:7" x14ac:dyDescent="0.3">
      <c r="A16" s="9">
        <v>136863</v>
      </c>
      <c r="B16" s="9" t="s">
        <v>81</v>
      </c>
      <c r="C16" s="9" t="s">
        <v>299</v>
      </c>
      <c r="D16" s="9" t="s">
        <v>300</v>
      </c>
      <c r="E16" s="9">
        <f>VLOOKUP(C16,'Squash Levels'!$E$2:$G$116,3,FALSE)</f>
        <v>38</v>
      </c>
      <c r="F16" s="9" t="s">
        <v>43</v>
      </c>
    </row>
    <row r="19" spans="1:6" x14ac:dyDescent="0.3">
      <c r="A19" s="2" t="s">
        <v>485</v>
      </c>
      <c r="C19" t="s">
        <v>486</v>
      </c>
      <c r="D19" t="s">
        <v>487</v>
      </c>
      <c r="E19" t="s">
        <v>488</v>
      </c>
    </row>
    <row r="20" spans="1:6" x14ac:dyDescent="0.3">
      <c r="A20" s="15">
        <v>205864</v>
      </c>
      <c r="B20" s="15" t="s">
        <v>44</v>
      </c>
      <c r="C20" s="15" t="s">
        <v>241</v>
      </c>
      <c r="D20" s="15" t="s">
        <v>242</v>
      </c>
      <c r="E20" s="15">
        <f>VLOOKUP(C20,'Squash Levels'!$E$2:$G$116,3,FALSE)</f>
        <v>13</v>
      </c>
      <c r="F20" t="s">
        <v>500</v>
      </c>
    </row>
    <row r="21" spans="1:6" x14ac:dyDescent="0.3">
      <c r="A21">
        <v>108651</v>
      </c>
      <c r="B21" t="s">
        <v>8</v>
      </c>
      <c r="C21" t="s">
        <v>254</v>
      </c>
      <c r="D21" t="s">
        <v>255</v>
      </c>
      <c r="E21">
        <f>VLOOKUP(C21,'Squash Levels'!$E$2:$G$116,3,FALSE)</f>
        <v>22</v>
      </c>
    </row>
    <row r="22" spans="1:6" x14ac:dyDescent="0.3">
      <c r="A22">
        <v>202591</v>
      </c>
      <c r="B22" t="s">
        <v>97</v>
      </c>
      <c r="C22" t="s">
        <v>324</v>
      </c>
      <c r="D22" t="s">
        <v>325</v>
      </c>
      <c r="E22">
        <f>VLOOKUP(C22,'Squash Levels'!$E$2:$G$116,3,FALSE)</f>
        <v>24</v>
      </c>
    </row>
    <row r="23" spans="1:6" x14ac:dyDescent="0.3">
      <c r="A23">
        <v>151628</v>
      </c>
      <c r="B23" t="s">
        <v>35</v>
      </c>
      <c r="C23" t="s">
        <v>322</v>
      </c>
      <c r="D23" t="s">
        <v>323</v>
      </c>
      <c r="E23">
        <f>VLOOKUP(C23,'Squash Levels'!$E$2:$G$116,3,FALSE)</f>
        <v>25</v>
      </c>
    </row>
    <row r="24" spans="1:6" x14ac:dyDescent="0.3">
      <c r="A24">
        <v>162360</v>
      </c>
      <c r="B24" t="s">
        <v>91</v>
      </c>
      <c r="C24" t="s">
        <v>318</v>
      </c>
      <c r="D24" t="s">
        <v>319</v>
      </c>
      <c r="E24">
        <f>VLOOKUP(C24,'Squash Levels'!$E$2:$G$116,3,FALSE)</f>
        <v>26</v>
      </c>
    </row>
    <row r="25" spans="1:6" x14ac:dyDescent="0.3">
      <c r="A25">
        <v>109702</v>
      </c>
      <c r="B25" t="s">
        <v>9</v>
      </c>
      <c r="C25" t="s">
        <v>256</v>
      </c>
      <c r="D25" t="s">
        <v>257</v>
      </c>
      <c r="E25">
        <f>VLOOKUP(C25,'Squash Levels'!$E$2:$G$116,3,FALSE)</f>
        <v>27</v>
      </c>
    </row>
    <row r="26" spans="1:6" x14ac:dyDescent="0.3">
      <c r="A26">
        <v>105254</v>
      </c>
      <c r="B26" t="s">
        <v>7</v>
      </c>
      <c r="C26" t="s">
        <v>250</v>
      </c>
      <c r="D26" t="s">
        <v>251</v>
      </c>
      <c r="E26">
        <f>VLOOKUP(C26,'Squash Levels'!$E$2:$G$116,3,FALSE)</f>
        <v>29</v>
      </c>
    </row>
    <row r="27" spans="1:6" x14ac:dyDescent="0.3">
      <c r="A27">
        <v>115926</v>
      </c>
      <c r="B27" t="s">
        <v>11</v>
      </c>
      <c r="C27" t="s">
        <v>266</v>
      </c>
      <c r="D27" t="s">
        <v>267</v>
      </c>
      <c r="E27">
        <f>VLOOKUP(C27,'Squash Levels'!$E$2:$G$116,3,FALSE)</f>
        <v>30</v>
      </c>
    </row>
    <row r="28" spans="1:6" x14ac:dyDescent="0.3">
      <c r="A28">
        <v>101326</v>
      </c>
      <c r="B28" t="s">
        <v>41</v>
      </c>
      <c r="C28" t="s">
        <v>237</v>
      </c>
      <c r="D28" t="s">
        <v>238</v>
      </c>
      <c r="E28">
        <f>VLOOKUP(C28,'Squash Levels'!$E$2:$G$116,3,FALSE)</f>
        <v>31</v>
      </c>
    </row>
    <row r="29" spans="1:6" x14ac:dyDescent="0.3">
      <c r="A29">
        <v>154697</v>
      </c>
      <c r="B29" t="s">
        <v>14</v>
      </c>
      <c r="C29" t="s">
        <v>276</v>
      </c>
      <c r="D29" t="s">
        <v>277</v>
      </c>
      <c r="E29">
        <f>VLOOKUP(C29,'Squash Levels'!$E$2:$G$116,3,FALSE)</f>
        <v>34</v>
      </c>
    </row>
    <row r="30" spans="1:6" x14ac:dyDescent="0.3">
      <c r="A30">
        <v>136863</v>
      </c>
      <c r="B30" t="s">
        <v>81</v>
      </c>
      <c r="C30" t="s">
        <v>299</v>
      </c>
      <c r="D30" t="s">
        <v>300</v>
      </c>
      <c r="E30">
        <f>VLOOKUP(C30,'Squash Levels'!$E$2:$G$116,3,FALSE)</f>
        <v>38</v>
      </c>
    </row>
    <row r="31" spans="1:6" x14ac:dyDescent="0.3">
      <c r="A31">
        <v>146867</v>
      </c>
      <c r="B31" t="s">
        <v>34</v>
      </c>
      <c r="C31" t="s">
        <v>314</v>
      </c>
      <c r="D31" t="s">
        <v>315</v>
      </c>
      <c r="E31">
        <f>VLOOKUP(C31,'Squash Levels'!$E$2:$G$116,3,FALSE)</f>
        <v>41</v>
      </c>
    </row>
    <row r="32" spans="1:6" x14ac:dyDescent="0.3">
      <c r="A32">
        <v>101684</v>
      </c>
      <c r="B32" t="s">
        <v>4</v>
      </c>
      <c r="C32" t="s">
        <v>239</v>
      </c>
      <c r="D32" t="s">
        <v>240</v>
      </c>
      <c r="E32">
        <f>VLOOKUP(C32,'Squash Levels'!$E$2:$G$116,3,FALSE)</f>
        <v>50</v>
      </c>
    </row>
    <row r="35" spans="1:7" x14ac:dyDescent="0.3">
      <c r="A35" s="2" t="s">
        <v>489</v>
      </c>
    </row>
    <row r="36" spans="1:7" x14ac:dyDescent="0.3">
      <c r="A36" t="s">
        <v>501</v>
      </c>
      <c r="B36" s="3" t="s">
        <v>490</v>
      </c>
      <c r="C36" s="3"/>
      <c r="D36" s="3" t="s">
        <v>491</v>
      </c>
      <c r="E36" s="3"/>
    </row>
    <row r="37" spans="1:7" x14ac:dyDescent="0.3">
      <c r="B37">
        <v>13</v>
      </c>
      <c r="C37" t="str">
        <f>VLOOKUP(B37,'Squash Levels'!$A$2:$E$116,5,FALSE)</f>
        <v>Badenhorst</v>
      </c>
      <c r="D37">
        <v>22</v>
      </c>
      <c r="E37" t="str">
        <f>VLOOKUP(D37,'Squash Levels'!$A$2:$E$116,5,FALSE)</f>
        <v>Clowes</v>
      </c>
    </row>
    <row r="38" spans="1:7" x14ac:dyDescent="0.3">
      <c r="B38">
        <v>24</v>
      </c>
      <c r="C38" t="str">
        <f>VLOOKUP(B38,'Squash Levels'!$A$2:$E$116,5,FALSE)</f>
        <v>Wright</v>
      </c>
      <c r="D38">
        <v>25</v>
      </c>
      <c r="E38" t="str">
        <f>VLOOKUP(D38,'Squash Levels'!$A$2:$E$116,5,FALSE)</f>
        <v>Wood</v>
      </c>
    </row>
    <row r="39" spans="1:7" x14ac:dyDescent="0.3">
      <c r="B39">
        <v>26</v>
      </c>
      <c r="C39" t="str">
        <f>VLOOKUP(B39,'Squash Levels'!$A$2:$E$116,5,FALSE)</f>
        <v>White</v>
      </c>
      <c r="D39">
        <v>27</v>
      </c>
      <c r="E39" t="str">
        <f>VLOOKUP(D39,'Squash Levels'!$A$2:$E$116,5,FALSE)</f>
        <v>Coulstock</v>
      </c>
    </row>
    <row r="40" spans="1:7" x14ac:dyDescent="0.3">
      <c r="B40">
        <v>29</v>
      </c>
      <c r="C40" t="str">
        <f>VLOOKUP(B40,'Squash Levels'!$A$2:$E$116,5,FALSE)</f>
        <v>Brooks</v>
      </c>
      <c r="D40">
        <v>30</v>
      </c>
      <c r="E40" t="str">
        <f>VLOOKUP(D40,'Squash Levels'!$A$2:$E$116,5,FALSE)</f>
        <v>Freije</v>
      </c>
    </row>
    <row r="41" spans="1:7" x14ac:dyDescent="0.3">
      <c r="B41">
        <v>31</v>
      </c>
      <c r="C41" t="str">
        <f>VLOOKUP(B41,'Squash Levels'!$A$2:$E$116,5,FALSE)</f>
        <v>Arscott</v>
      </c>
      <c r="D41">
        <v>34</v>
      </c>
      <c r="E41" t="str">
        <f>VLOOKUP(D41,'Squash Levels'!$A$2:$E$116,5,FALSE)</f>
        <v>Jackson</v>
      </c>
    </row>
    <row r="42" spans="1:7" x14ac:dyDescent="0.3">
      <c r="B42">
        <v>38</v>
      </c>
      <c r="C42" t="str">
        <f>VLOOKUP(B42,'Squash Levels'!$A$2:$E$116,5,FALSE)</f>
        <v>Perkins</v>
      </c>
      <c r="D42">
        <v>41</v>
      </c>
      <c r="E42" t="str">
        <f>VLOOKUP(D42,'Squash Levels'!$A$2:$E$116,5,FALSE)</f>
        <v>Thornley</v>
      </c>
    </row>
    <row r="43" spans="1:7" x14ac:dyDescent="0.3">
      <c r="B43">
        <v>50</v>
      </c>
      <c r="C43" t="str">
        <f>VLOOKUP(B43,'Squash Levels'!$A$2:$E$116,5,FALSE)</f>
        <v>Ayling</v>
      </c>
    </row>
    <row r="47" spans="1:7" x14ac:dyDescent="0.3">
      <c r="A47" t="s">
        <v>502</v>
      </c>
      <c r="B47" s="3" t="s">
        <v>490</v>
      </c>
      <c r="C47" s="3"/>
      <c r="D47" s="3" t="s">
        <v>491</v>
      </c>
      <c r="E47" s="3"/>
      <c r="F47" s="3" t="s">
        <v>492</v>
      </c>
      <c r="G47" s="3"/>
    </row>
    <row r="48" spans="1:7" x14ac:dyDescent="0.3">
      <c r="B48">
        <v>22</v>
      </c>
      <c r="C48" t="str">
        <f>VLOOKUP(B48,'Squash Levels'!$A$2:$E$116,5,FALSE)</f>
        <v>Clowes</v>
      </c>
      <c r="D48">
        <v>24</v>
      </c>
      <c r="E48" t="str">
        <f>VLOOKUP(D48,'Squash Levels'!$A$2:$E$116,5,FALSE)</f>
        <v>Wright</v>
      </c>
      <c r="F48">
        <v>25</v>
      </c>
      <c r="G48" t="str">
        <f>VLOOKUP(F48,'Squash Levels'!$A$2:$E$116,5,FALSE)</f>
        <v>Wood</v>
      </c>
    </row>
    <row r="49" spans="2:7" x14ac:dyDescent="0.3">
      <c r="B49">
        <v>26</v>
      </c>
      <c r="C49" t="str">
        <f>VLOOKUP(B49,'Squash Levels'!$A$2:$E$116,5,FALSE)</f>
        <v>White</v>
      </c>
      <c r="D49">
        <v>27</v>
      </c>
      <c r="E49" t="str">
        <f>VLOOKUP(D49,'Squash Levels'!$A$2:$E$116,5,FALSE)</f>
        <v>Coulstock</v>
      </c>
      <c r="F49">
        <v>29</v>
      </c>
      <c r="G49" t="str">
        <f>VLOOKUP(F49,'Squash Levels'!$A$2:$E$116,5,FALSE)</f>
        <v>Brooks</v>
      </c>
    </row>
    <row r="50" spans="2:7" x14ac:dyDescent="0.3">
      <c r="B50">
        <v>30</v>
      </c>
      <c r="C50" t="str">
        <f>VLOOKUP(B50,'Squash Levels'!$A$2:$E$116,5,FALSE)</f>
        <v>Freije</v>
      </c>
      <c r="D50">
        <v>31</v>
      </c>
      <c r="E50" t="str">
        <f>VLOOKUP(D50,'Squash Levels'!$A$2:$E$116,5,FALSE)</f>
        <v>Arscott</v>
      </c>
      <c r="F50">
        <v>34</v>
      </c>
      <c r="G50" t="str">
        <f>VLOOKUP(F50,'Squash Levels'!$A$2:$E$116,5,FALSE)</f>
        <v>Jackson</v>
      </c>
    </row>
    <row r="51" spans="2:7" x14ac:dyDescent="0.3">
      <c r="B51">
        <v>38</v>
      </c>
      <c r="C51" t="str">
        <f>VLOOKUP(B51,'Squash Levels'!$A$2:$E$116,5,FALSE)</f>
        <v>Perkins</v>
      </c>
      <c r="D51">
        <v>41</v>
      </c>
      <c r="E51" t="str">
        <f>VLOOKUP(D51,'Squash Levels'!$A$2:$E$116,5,FALSE)</f>
        <v>Thornley</v>
      </c>
      <c r="F51">
        <v>50</v>
      </c>
      <c r="G51" t="str">
        <f>VLOOKUP(F51,'Squash Levels'!$A$2:$E$116,5,FALSE)</f>
        <v>Ayling</v>
      </c>
    </row>
  </sheetData>
  <autoFilter ref="A19:H19" xr:uid="{1E7D03EB-1968-4032-97F3-5E3520376793}"/>
  <pageMargins left="0.7" right="0.7" top="0.75" bottom="0.75" header="0.3" footer="0.3"/>
  <headerFooter>
    <oddFooter>&amp;C_x000D_&amp;1#&amp;"Arial"&amp;10&amp;KFF0000 SECURITY LABEL: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FD725-EAAE-4C16-87DA-C1C5AE16D25D}">
  <dimension ref="A1:K62"/>
  <sheetViews>
    <sheetView topLeftCell="A6" workbookViewId="0">
      <selection activeCell="J20" sqref="J20"/>
    </sheetView>
  </sheetViews>
  <sheetFormatPr defaultRowHeight="14.4" x14ac:dyDescent="0.3"/>
  <cols>
    <col min="1" max="1" width="16" customWidth="1"/>
    <col min="2" max="2" width="20.5546875" customWidth="1"/>
    <col min="3" max="3" width="16.44140625" customWidth="1"/>
    <col min="4" max="5" width="13.5546875" customWidth="1"/>
    <col min="6" max="11" width="10.88671875" customWidth="1"/>
  </cols>
  <sheetData>
    <row r="1" spans="1:8" x14ac:dyDescent="0.3">
      <c r="A1" t="s">
        <v>0</v>
      </c>
      <c r="B1" t="s">
        <v>1</v>
      </c>
      <c r="C1" t="s">
        <v>1</v>
      </c>
      <c r="F1" t="s">
        <v>2</v>
      </c>
    </row>
    <row r="2" spans="1:8" x14ac:dyDescent="0.3">
      <c r="A2">
        <v>102696</v>
      </c>
      <c r="B2" s="4" t="s">
        <v>45</v>
      </c>
      <c r="C2" s="4" t="s">
        <v>243</v>
      </c>
      <c r="D2" s="4" t="s">
        <v>244</v>
      </c>
      <c r="E2" s="4">
        <f>VLOOKUP(C2,'Squash Levels'!$E$2:$G$116,3,FALSE)</f>
        <v>43</v>
      </c>
      <c r="F2" s="4" t="s">
        <v>46</v>
      </c>
      <c r="G2" s="4"/>
      <c r="H2" s="4"/>
    </row>
    <row r="3" spans="1:8" x14ac:dyDescent="0.3">
      <c r="A3">
        <v>120592</v>
      </c>
      <c r="B3" s="4" t="s">
        <v>71</v>
      </c>
      <c r="C3" s="4" t="s">
        <v>272</v>
      </c>
      <c r="D3" s="4" t="s">
        <v>273</v>
      </c>
      <c r="E3" s="4">
        <f>VLOOKUP(C3,'Squash Levels'!$E$2:$G$116,3,FALSE)</f>
        <v>79</v>
      </c>
      <c r="F3" s="4" t="s">
        <v>46</v>
      </c>
      <c r="G3" s="4"/>
      <c r="H3" s="4"/>
    </row>
    <row r="4" spans="1:8" x14ac:dyDescent="0.3">
      <c r="A4">
        <v>162122</v>
      </c>
      <c r="B4" s="4" t="s">
        <v>72</v>
      </c>
      <c r="C4" s="4" t="s">
        <v>280</v>
      </c>
      <c r="D4" s="4" t="s">
        <v>281</v>
      </c>
      <c r="E4" s="4">
        <f>VLOOKUP(C4,'Squash Levels'!$E$2:$G$116,3,FALSE)</f>
        <v>60</v>
      </c>
      <c r="F4" s="4" t="s">
        <v>46</v>
      </c>
      <c r="G4" s="4"/>
      <c r="H4" s="4"/>
    </row>
    <row r="5" spans="1:8" x14ac:dyDescent="0.3">
      <c r="A5">
        <v>140774</v>
      </c>
      <c r="B5" s="4" t="s">
        <v>88</v>
      </c>
      <c r="C5" s="4" t="s">
        <v>307</v>
      </c>
      <c r="D5" s="4" t="s">
        <v>275</v>
      </c>
      <c r="E5" s="4">
        <f>VLOOKUP(C5,'Squash Levels'!$E$2:$G$116,3,FALSE)</f>
        <v>78</v>
      </c>
      <c r="F5" s="4" t="s">
        <v>46</v>
      </c>
      <c r="G5" s="4"/>
      <c r="H5" s="4"/>
    </row>
    <row r="6" spans="1:8" x14ac:dyDescent="0.3">
      <c r="A6">
        <v>163447</v>
      </c>
      <c r="B6" s="4" t="s">
        <v>90</v>
      </c>
      <c r="C6" s="4" t="s">
        <v>316</v>
      </c>
      <c r="D6" s="4" t="s">
        <v>317</v>
      </c>
      <c r="E6" s="4">
        <f>VLOOKUP(C6,'Squash Levels'!$E$2:$G$116,3,FALSE)</f>
        <v>54</v>
      </c>
      <c r="F6" s="4" t="s">
        <v>46</v>
      </c>
      <c r="G6" s="4"/>
      <c r="H6" s="4"/>
    </row>
    <row r="7" spans="1:8" x14ac:dyDescent="0.3">
      <c r="A7">
        <v>103014</v>
      </c>
      <c r="B7" s="7" t="s">
        <v>47</v>
      </c>
      <c r="C7" s="7" t="s">
        <v>245</v>
      </c>
      <c r="D7" s="7" t="s">
        <v>246</v>
      </c>
      <c r="E7" s="7">
        <f>VLOOKUP(C7,'Squash Levels'!$E$2:$G$116,3,FALSE)</f>
        <v>46</v>
      </c>
      <c r="F7" s="7" t="s">
        <v>48</v>
      </c>
      <c r="G7" s="7"/>
      <c r="H7" s="7"/>
    </row>
    <row r="8" spans="1:8" x14ac:dyDescent="0.3">
      <c r="A8">
        <v>193659</v>
      </c>
      <c r="B8" s="7" t="s">
        <v>6</v>
      </c>
      <c r="C8" s="7" t="s">
        <v>497</v>
      </c>
      <c r="D8" s="7" t="s">
        <v>249</v>
      </c>
      <c r="E8" s="7">
        <f>VLOOKUP(C8,'Squash Levels'!$E$2:$G$116,3,FALSE)</f>
        <v>69</v>
      </c>
      <c r="F8" s="7" t="s">
        <v>48</v>
      </c>
      <c r="G8" s="7"/>
      <c r="H8" s="7"/>
    </row>
    <row r="9" spans="1:8" x14ac:dyDescent="0.3">
      <c r="A9">
        <v>160692</v>
      </c>
      <c r="B9" s="7" t="s">
        <v>10</v>
      </c>
      <c r="C9" s="7" t="s">
        <v>260</v>
      </c>
      <c r="D9" s="7" t="s">
        <v>261</v>
      </c>
      <c r="E9" s="7">
        <f>VLOOKUP(C9,'Squash Levels'!$E$2:$G$116,3,FALSE)</f>
        <v>28</v>
      </c>
      <c r="F9" s="7" t="s">
        <v>48</v>
      </c>
      <c r="G9" s="7"/>
      <c r="H9" s="7"/>
    </row>
    <row r="10" spans="1:8" x14ac:dyDescent="0.3">
      <c r="A10">
        <v>131294</v>
      </c>
      <c r="B10" s="7" t="s">
        <v>21</v>
      </c>
      <c r="C10" s="7" t="s">
        <v>286</v>
      </c>
      <c r="D10" s="7" t="s">
        <v>287</v>
      </c>
      <c r="E10" s="7">
        <f>VLOOKUP(C10,'Squash Levels'!$E$2:$G$116,3,FALSE)</f>
        <v>40</v>
      </c>
      <c r="F10" s="7" t="s">
        <v>48</v>
      </c>
      <c r="G10" s="7"/>
      <c r="H10" s="7"/>
    </row>
    <row r="11" spans="1:8" x14ac:dyDescent="0.3">
      <c r="A11">
        <v>132400</v>
      </c>
      <c r="B11" s="7" t="s">
        <v>22</v>
      </c>
      <c r="C11" s="7" t="s">
        <v>288</v>
      </c>
      <c r="D11" s="7" t="s">
        <v>289</v>
      </c>
      <c r="E11" s="7">
        <f>VLOOKUP(C11,'Squash Levels'!$E$2:$G$116,3,FALSE)</f>
        <v>48</v>
      </c>
      <c r="F11" s="7" t="s">
        <v>48</v>
      </c>
      <c r="G11" s="7"/>
      <c r="H11" s="7"/>
    </row>
    <row r="12" spans="1:8" x14ac:dyDescent="0.3">
      <c r="A12">
        <v>161612</v>
      </c>
      <c r="B12" s="8" t="s">
        <v>12</v>
      </c>
      <c r="C12" s="8" t="s">
        <v>268</v>
      </c>
      <c r="D12" s="8" t="s">
        <v>269</v>
      </c>
      <c r="E12" s="8">
        <f>VLOOKUP(C12,'Squash Levels'!$E$2:$G$116,3,FALSE)</f>
        <v>35</v>
      </c>
      <c r="F12" s="8" t="s">
        <v>65</v>
      </c>
      <c r="G12" s="8"/>
      <c r="H12" s="8"/>
    </row>
    <row r="13" spans="1:8" x14ac:dyDescent="0.3">
      <c r="A13">
        <v>122145</v>
      </c>
      <c r="B13" s="8" t="s">
        <v>13</v>
      </c>
      <c r="C13" s="8" t="s">
        <v>274</v>
      </c>
      <c r="D13" s="8" t="s">
        <v>275</v>
      </c>
      <c r="E13" s="8">
        <f>VLOOKUP(C13,'Squash Levels'!$E$2:$G$116,3,FALSE)</f>
        <v>37</v>
      </c>
      <c r="F13" s="8" t="s">
        <v>65</v>
      </c>
      <c r="G13" s="8"/>
      <c r="H13" s="8"/>
    </row>
    <row r="14" spans="1:8" x14ac:dyDescent="0.3">
      <c r="A14">
        <v>164688</v>
      </c>
      <c r="B14" s="8" t="s">
        <v>15</v>
      </c>
      <c r="C14" s="8" t="s">
        <v>278</v>
      </c>
      <c r="D14" s="8" t="s">
        <v>279</v>
      </c>
      <c r="E14" s="8">
        <f>VLOOKUP(C14,'Squash Levels'!$E$2:$G$116,3,FALSE)</f>
        <v>74</v>
      </c>
      <c r="F14" s="8" t="s">
        <v>65</v>
      </c>
      <c r="G14" s="8"/>
      <c r="H14" s="8"/>
    </row>
    <row r="15" spans="1:8" x14ac:dyDescent="0.3">
      <c r="A15">
        <v>154543</v>
      </c>
      <c r="B15" s="8" t="s">
        <v>33</v>
      </c>
      <c r="C15" s="8" t="s">
        <v>313</v>
      </c>
      <c r="D15" s="8" t="s">
        <v>265</v>
      </c>
      <c r="E15" s="8">
        <f>VLOOKUP(C15,'Squash Levels'!$E$2:$G$116,3,FALSE)</f>
        <v>53</v>
      </c>
      <c r="F15" s="8" t="s">
        <v>65</v>
      </c>
      <c r="G15" s="8"/>
      <c r="H15" s="8"/>
    </row>
    <row r="16" spans="1:8" x14ac:dyDescent="0.3">
      <c r="A16">
        <v>201019</v>
      </c>
      <c r="B16" s="9" t="s">
        <v>57</v>
      </c>
      <c r="C16" s="9" t="s">
        <v>258</v>
      </c>
      <c r="D16" s="9" t="s">
        <v>259</v>
      </c>
      <c r="E16" s="9">
        <f>VLOOKUP(C16,'Squash Levels'!$E$2:$G$116,3,FALSE)</f>
        <v>62</v>
      </c>
      <c r="F16" s="9" t="s">
        <v>58</v>
      </c>
      <c r="G16" s="9"/>
      <c r="H16" s="9"/>
    </row>
    <row r="17" spans="1:8" x14ac:dyDescent="0.3">
      <c r="A17">
        <v>193674</v>
      </c>
      <c r="B17" s="9" t="s">
        <v>16</v>
      </c>
      <c r="C17" s="9" t="s">
        <v>393</v>
      </c>
      <c r="D17" s="9" t="s">
        <v>283</v>
      </c>
      <c r="E17" s="9">
        <f>VLOOKUP(C17,'Squash Levels'!$E$2:$G$116,3,FALSE)</f>
        <v>52</v>
      </c>
      <c r="F17" s="9" t="s">
        <v>58</v>
      </c>
      <c r="G17" s="9"/>
      <c r="H17" s="9"/>
    </row>
    <row r="18" spans="1:8" x14ac:dyDescent="0.3">
      <c r="A18">
        <v>133426</v>
      </c>
      <c r="B18" s="9" t="s">
        <v>23</v>
      </c>
      <c r="C18" s="9" t="s">
        <v>292</v>
      </c>
      <c r="D18" s="9" t="s">
        <v>293</v>
      </c>
      <c r="E18" s="9">
        <f>VLOOKUP(C18,'Squash Levels'!$E$2:$G$116,3,FALSE)</f>
        <v>39</v>
      </c>
      <c r="F18" s="9" t="s">
        <v>58</v>
      </c>
      <c r="G18" s="9"/>
      <c r="H18" s="9"/>
    </row>
    <row r="19" spans="1:8" x14ac:dyDescent="0.3">
      <c r="A19">
        <v>143655</v>
      </c>
      <c r="B19" s="9" t="s">
        <v>89</v>
      </c>
      <c r="C19" s="9" t="s">
        <v>309</v>
      </c>
      <c r="D19" s="9" t="s">
        <v>310</v>
      </c>
      <c r="E19" s="9">
        <f>VLOOKUP(C19,'Squash Levels'!$E$2:$G$116,3,FALSE)</f>
        <v>56</v>
      </c>
      <c r="F19" s="9" t="s">
        <v>58</v>
      </c>
      <c r="G19" s="9"/>
      <c r="H19" s="9"/>
    </row>
    <row r="20" spans="1:8" x14ac:dyDescent="0.3">
      <c r="A20">
        <v>200890</v>
      </c>
      <c r="B20" s="12" t="s">
        <v>49</v>
      </c>
      <c r="C20" s="12" t="s">
        <v>247</v>
      </c>
      <c r="D20" s="12" t="s">
        <v>248</v>
      </c>
      <c r="E20" s="12">
        <f>VLOOKUP(C20,'Squash Levels'!$E$2:$G$116,3,FALSE)</f>
        <v>81</v>
      </c>
      <c r="F20" s="12" t="s">
        <v>50</v>
      </c>
      <c r="G20" s="12"/>
      <c r="H20" s="12"/>
    </row>
    <row r="21" spans="1:8" x14ac:dyDescent="0.3">
      <c r="A21">
        <v>194382</v>
      </c>
      <c r="B21" s="12" t="s">
        <v>64</v>
      </c>
      <c r="C21" s="12" t="s">
        <v>264</v>
      </c>
      <c r="D21" s="12" t="s">
        <v>265</v>
      </c>
      <c r="E21" s="12">
        <f>VLOOKUP(C21,'Squash Levels'!$E$2:$G$116,3,FALSE)</f>
        <v>63</v>
      </c>
      <c r="F21" s="12" t="s">
        <v>50</v>
      </c>
      <c r="G21" s="12"/>
      <c r="H21" s="12"/>
    </row>
    <row r="22" spans="1:8" x14ac:dyDescent="0.3">
      <c r="A22">
        <v>134859</v>
      </c>
      <c r="B22" s="12" t="s">
        <v>25</v>
      </c>
      <c r="C22" s="12" t="s">
        <v>296</v>
      </c>
      <c r="D22" s="12" t="s">
        <v>287</v>
      </c>
      <c r="E22" s="12">
        <f>VLOOKUP(C22,'Squash Levels'!$E$2:$G$116,3,FALSE)</f>
        <v>90</v>
      </c>
      <c r="F22" s="12" t="s">
        <v>50</v>
      </c>
      <c r="G22" s="12"/>
      <c r="H22" s="12"/>
    </row>
    <row r="23" spans="1:8" x14ac:dyDescent="0.3">
      <c r="A23">
        <v>138074</v>
      </c>
      <c r="B23" s="12" t="s">
        <v>82</v>
      </c>
      <c r="C23" s="12" t="s">
        <v>301</v>
      </c>
      <c r="D23" s="12" t="s">
        <v>302</v>
      </c>
      <c r="E23" s="12">
        <f>VLOOKUP(C23,'Squash Levels'!$E$2:$G$116,3,FALSE)</f>
        <v>49</v>
      </c>
      <c r="F23" s="12" t="s">
        <v>50</v>
      </c>
      <c r="G23" s="12"/>
      <c r="H23" s="12"/>
    </row>
    <row r="24" spans="1:8" x14ac:dyDescent="0.3">
      <c r="A24">
        <v>193677</v>
      </c>
      <c r="B24" s="12" t="s">
        <v>98</v>
      </c>
      <c r="C24" s="12" t="s">
        <v>326</v>
      </c>
      <c r="D24" s="12" t="s">
        <v>257</v>
      </c>
      <c r="E24" s="12">
        <f>VLOOKUP(C24,'Squash Levels'!$E$2:$G$116,3,FALSE)</f>
        <v>55</v>
      </c>
      <c r="F24" s="12" t="s">
        <v>50</v>
      </c>
      <c r="G24" s="12"/>
      <c r="H24" s="12"/>
    </row>
    <row r="28" spans="1:8" x14ac:dyDescent="0.3">
      <c r="A28" t="s">
        <v>493</v>
      </c>
      <c r="C28" t="s">
        <v>486</v>
      </c>
      <c r="D28" t="s">
        <v>487</v>
      </c>
      <c r="E28" t="s">
        <v>494</v>
      </c>
    </row>
    <row r="29" spans="1:8" x14ac:dyDescent="0.3">
      <c r="A29">
        <v>160692</v>
      </c>
      <c r="B29" t="s">
        <v>10</v>
      </c>
      <c r="C29" t="s">
        <v>260</v>
      </c>
      <c r="D29" t="s">
        <v>261</v>
      </c>
      <c r="E29">
        <f>VLOOKUP(C29,'Squash Levels'!$E$2:$G$116,3,FALSE)</f>
        <v>28</v>
      </c>
    </row>
    <row r="30" spans="1:8" x14ac:dyDescent="0.3">
      <c r="A30">
        <v>161612</v>
      </c>
      <c r="B30" t="s">
        <v>12</v>
      </c>
      <c r="C30" t="s">
        <v>268</v>
      </c>
      <c r="D30" t="s">
        <v>269</v>
      </c>
      <c r="E30">
        <f>VLOOKUP(C30,'Squash Levels'!$E$2:$G$116,3,FALSE)</f>
        <v>35</v>
      </c>
    </row>
    <row r="31" spans="1:8" x14ac:dyDescent="0.3">
      <c r="A31">
        <v>122145</v>
      </c>
      <c r="B31" t="s">
        <v>13</v>
      </c>
      <c r="C31" t="s">
        <v>274</v>
      </c>
      <c r="D31" t="s">
        <v>275</v>
      </c>
      <c r="E31">
        <f>VLOOKUP(C31,'Squash Levels'!$E$2:$G$116,3,FALSE)</f>
        <v>37</v>
      </c>
    </row>
    <row r="32" spans="1:8" x14ac:dyDescent="0.3">
      <c r="A32">
        <v>133426</v>
      </c>
      <c r="B32" t="s">
        <v>23</v>
      </c>
      <c r="C32" t="s">
        <v>292</v>
      </c>
      <c r="D32" t="s">
        <v>293</v>
      </c>
      <c r="E32">
        <f>VLOOKUP(C32,'Squash Levels'!$E$2:$G$116,3,FALSE)</f>
        <v>39</v>
      </c>
    </row>
    <row r="33" spans="1:5" x14ac:dyDescent="0.3">
      <c r="A33">
        <v>131294</v>
      </c>
      <c r="B33" t="s">
        <v>21</v>
      </c>
      <c r="C33" t="s">
        <v>286</v>
      </c>
      <c r="D33" t="s">
        <v>287</v>
      </c>
      <c r="E33">
        <f>VLOOKUP(C33,'Squash Levels'!$E$2:$G$116,3,FALSE)</f>
        <v>40</v>
      </c>
    </row>
    <row r="34" spans="1:5" x14ac:dyDescent="0.3">
      <c r="A34">
        <v>102696</v>
      </c>
      <c r="B34" t="s">
        <v>45</v>
      </c>
      <c r="C34" t="s">
        <v>243</v>
      </c>
      <c r="D34" t="s">
        <v>244</v>
      </c>
      <c r="E34">
        <f>VLOOKUP(C34,'Squash Levels'!$E$2:$G$116,3,FALSE)</f>
        <v>43</v>
      </c>
    </row>
    <row r="35" spans="1:5" x14ac:dyDescent="0.3">
      <c r="A35">
        <v>103014</v>
      </c>
      <c r="B35" t="s">
        <v>47</v>
      </c>
      <c r="C35" t="s">
        <v>245</v>
      </c>
      <c r="D35" t="s">
        <v>246</v>
      </c>
      <c r="E35">
        <f>VLOOKUP(C35,'Squash Levels'!$E$2:$G$116,3,FALSE)</f>
        <v>46</v>
      </c>
    </row>
    <row r="36" spans="1:5" x14ac:dyDescent="0.3">
      <c r="A36">
        <v>132400</v>
      </c>
      <c r="B36" t="s">
        <v>22</v>
      </c>
      <c r="C36" t="s">
        <v>288</v>
      </c>
      <c r="D36" t="s">
        <v>289</v>
      </c>
      <c r="E36">
        <f>VLOOKUP(C36,'Squash Levels'!$E$2:$G$116,3,FALSE)</f>
        <v>48</v>
      </c>
    </row>
    <row r="37" spans="1:5" x14ac:dyDescent="0.3">
      <c r="A37">
        <v>138074</v>
      </c>
      <c r="B37" t="s">
        <v>82</v>
      </c>
      <c r="C37" t="s">
        <v>301</v>
      </c>
      <c r="D37" t="s">
        <v>302</v>
      </c>
      <c r="E37">
        <f>VLOOKUP(C37,'Squash Levels'!$E$2:$G$116,3,FALSE)</f>
        <v>49</v>
      </c>
    </row>
    <row r="38" spans="1:5" x14ac:dyDescent="0.3">
      <c r="A38">
        <v>193674</v>
      </c>
      <c r="B38" t="s">
        <v>16</v>
      </c>
      <c r="C38" t="s">
        <v>393</v>
      </c>
      <c r="D38" t="s">
        <v>283</v>
      </c>
      <c r="E38">
        <f>VLOOKUP(C38,'Squash Levels'!$E$2:$G$116,3,FALSE)</f>
        <v>52</v>
      </c>
    </row>
    <row r="39" spans="1:5" x14ac:dyDescent="0.3">
      <c r="A39">
        <v>154543</v>
      </c>
      <c r="B39" t="s">
        <v>33</v>
      </c>
      <c r="C39" t="s">
        <v>313</v>
      </c>
      <c r="D39" t="s">
        <v>265</v>
      </c>
      <c r="E39">
        <f>VLOOKUP(C39,'Squash Levels'!$E$2:$G$116,3,FALSE)</f>
        <v>53</v>
      </c>
    </row>
    <row r="40" spans="1:5" x14ac:dyDescent="0.3">
      <c r="A40">
        <v>163447</v>
      </c>
      <c r="B40" t="s">
        <v>90</v>
      </c>
      <c r="C40" t="s">
        <v>316</v>
      </c>
      <c r="D40" t="s">
        <v>317</v>
      </c>
      <c r="E40">
        <f>VLOOKUP(C40,'Squash Levels'!$E$2:$G$116,3,FALSE)</f>
        <v>54</v>
      </c>
    </row>
    <row r="41" spans="1:5" x14ac:dyDescent="0.3">
      <c r="A41">
        <v>193677</v>
      </c>
      <c r="B41" t="s">
        <v>98</v>
      </c>
      <c r="C41" t="s">
        <v>326</v>
      </c>
      <c r="D41" t="s">
        <v>257</v>
      </c>
      <c r="E41">
        <f>VLOOKUP(C41,'Squash Levels'!$E$2:$G$116,3,FALSE)</f>
        <v>55</v>
      </c>
    </row>
    <row r="42" spans="1:5" x14ac:dyDescent="0.3">
      <c r="A42">
        <v>143655</v>
      </c>
      <c r="B42" t="s">
        <v>89</v>
      </c>
      <c r="C42" t="s">
        <v>309</v>
      </c>
      <c r="D42" t="s">
        <v>310</v>
      </c>
      <c r="E42">
        <f>VLOOKUP(C42,'Squash Levels'!$E$2:$G$116,3,FALSE)</f>
        <v>56</v>
      </c>
    </row>
    <row r="43" spans="1:5" x14ac:dyDescent="0.3">
      <c r="A43">
        <v>162122</v>
      </c>
      <c r="B43" t="s">
        <v>72</v>
      </c>
      <c r="C43" t="s">
        <v>280</v>
      </c>
      <c r="D43" t="s">
        <v>281</v>
      </c>
      <c r="E43">
        <f>VLOOKUP(C43,'Squash Levels'!$E$2:$G$116,3,FALSE)</f>
        <v>60</v>
      </c>
    </row>
    <row r="44" spans="1:5" x14ac:dyDescent="0.3">
      <c r="A44">
        <v>201019</v>
      </c>
      <c r="B44" t="s">
        <v>57</v>
      </c>
      <c r="C44" t="s">
        <v>258</v>
      </c>
      <c r="D44" t="s">
        <v>259</v>
      </c>
      <c r="E44">
        <f>VLOOKUP(C44,'Squash Levels'!$E$2:$G$116,3,FALSE)</f>
        <v>62</v>
      </c>
    </row>
    <row r="45" spans="1:5" x14ac:dyDescent="0.3">
      <c r="A45">
        <v>194382</v>
      </c>
      <c r="B45" t="s">
        <v>64</v>
      </c>
      <c r="C45" t="s">
        <v>264</v>
      </c>
      <c r="D45" t="s">
        <v>265</v>
      </c>
      <c r="E45">
        <f>VLOOKUP(C45,'Squash Levels'!$E$2:$G$116,3,FALSE)</f>
        <v>63</v>
      </c>
    </row>
    <row r="46" spans="1:5" x14ac:dyDescent="0.3">
      <c r="A46">
        <v>193659</v>
      </c>
      <c r="B46" t="s">
        <v>6</v>
      </c>
      <c r="C46" t="s">
        <v>497</v>
      </c>
      <c r="D46" t="s">
        <v>249</v>
      </c>
      <c r="E46">
        <f>VLOOKUP(C46,'Squash Levels'!$E$2:$G$116,3,FALSE)</f>
        <v>69</v>
      </c>
    </row>
    <row r="47" spans="1:5" x14ac:dyDescent="0.3">
      <c r="A47">
        <v>164688</v>
      </c>
      <c r="B47" t="s">
        <v>15</v>
      </c>
      <c r="C47" t="s">
        <v>278</v>
      </c>
      <c r="D47" t="s">
        <v>279</v>
      </c>
      <c r="E47">
        <f>VLOOKUP(C47,'Squash Levels'!$E$2:$G$116,3,FALSE)</f>
        <v>74</v>
      </c>
    </row>
    <row r="48" spans="1:5" x14ac:dyDescent="0.3">
      <c r="A48">
        <v>140774</v>
      </c>
      <c r="B48" t="s">
        <v>88</v>
      </c>
      <c r="C48" t="s">
        <v>307</v>
      </c>
      <c r="D48" t="s">
        <v>275</v>
      </c>
      <c r="E48">
        <f>VLOOKUP(C48,'Squash Levels'!$E$2:$G$116,3,FALSE)</f>
        <v>78</v>
      </c>
    </row>
    <row r="49" spans="1:11" x14ac:dyDescent="0.3">
      <c r="A49">
        <v>120592</v>
      </c>
      <c r="B49" t="s">
        <v>71</v>
      </c>
      <c r="C49" t="s">
        <v>272</v>
      </c>
      <c r="D49" t="s">
        <v>273</v>
      </c>
      <c r="E49">
        <f>VLOOKUP(C49,'Squash Levels'!$E$2:$G$116,3,FALSE)</f>
        <v>79</v>
      </c>
    </row>
    <row r="50" spans="1:11" x14ac:dyDescent="0.3">
      <c r="A50">
        <v>200890</v>
      </c>
      <c r="B50" t="s">
        <v>49</v>
      </c>
      <c r="C50" t="s">
        <v>247</v>
      </c>
      <c r="D50" t="s">
        <v>248</v>
      </c>
      <c r="E50">
        <f>VLOOKUP(C50,'Squash Levels'!$E$2:$G$116,3,FALSE)</f>
        <v>81</v>
      </c>
    </row>
    <row r="51" spans="1:11" x14ac:dyDescent="0.3">
      <c r="A51">
        <v>134859</v>
      </c>
      <c r="B51" t="s">
        <v>25</v>
      </c>
      <c r="C51" t="s">
        <v>296</v>
      </c>
      <c r="D51" t="s">
        <v>287</v>
      </c>
      <c r="E51">
        <f>VLOOKUP(C51,'Squash Levels'!$E$2:$G$116,3,FALSE)</f>
        <v>90</v>
      </c>
    </row>
    <row r="56" spans="1:11" x14ac:dyDescent="0.3">
      <c r="A56" s="2" t="s">
        <v>489</v>
      </c>
    </row>
    <row r="57" spans="1:11" x14ac:dyDescent="0.3">
      <c r="B57" s="3" t="s">
        <v>490</v>
      </c>
      <c r="C57" s="3"/>
      <c r="D57" s="3" t="s">
        <v>491</v>
      </c>
      <c r="E57" s="3"/>
      <c r="F57" s="3" t="s">
        <v>492</v>
      </c>
      <c r="G57" s="3"/>
      <c r="H57" s="3" t="s">
        <v>495</v>
      </c>
      <c r="I57" s="3"/>
      <c r="J57" s="3" t="s">
        <v>496</v>
      </c>
      <c r="K57" s="3"/>
    </row>
    <row r="58" spans="1:11" x14ac:dyDescent="0.3">
      <c r="B58">
        <v>28</v>
      </c>
      <c r="C58" t="str">
        <f>VLOOKUP(B58,'Squash Levels'!$A$2:$E$116,5,FALSE)</f>
        <v>Curthoys</v>
      </c>
      <c r="D58">
        <v>35</v>
      </c>
      <c r="E58" t="str">
        <f>VLOOKUP(D58,'Squash Levels'!$A$2:$E$116,5,FALSE)</f>
        <v>Gilpin</v>
      </c>
      <c r="F58">
        <v>37</v>
      </c>
      <c r="G58" t="str">
        <f>VLOOKUP(F58,'Squash Levels'!$A$2:$E$116,5,FALSE)</f>
        <v>Hughes</v>
      </c>
      <c r="H58">
        <v>39</v>
      </c>
      <c r="I58" t="str">
        <f>VLOOKUP(H58,'Squash Levels'!$A$2:$E$116,5,FALSE)</f>
        <v>Murdock</v>
      </c>
      <c r="J58">
        <v>40</v>
      </c>
      <c r="K58" t="str">
        <f>VLOOKUP(J58,'Squash Levels'!$A$2:$E$116,5,FALSE)</f>
        <v>McNally</v>
      </c>
    </row>
    <row r="59" spans="1:11" x14ac:dyDescent="0.3">
      <c r="B59">
        <v>43</v>
      </c>
      <c r="C59" t="str">
        <f>VLOOKUP(B59,'Squash Levels'!$A$2:$E$116,5,FALSE)</f>
        <v>Bassett</v>
      </c>
      <c r="D59">
        <v>46</v>
      </c>
      <c r="E59" t="str">
        <f>VLOOKUP(D59,'Squash Levels'!$A$2:$E$116,5,FALSE)</f>
        <v>Beckmann</v>
      </c>
      <c r="F59">
        <v>48</v>
      </c>
      <c r="G59" t="str">
        <f>VLOOKUP(F59,'Squash Levels'!$A$2:$E$116,5,FALSE)</f>
        <v>Mlynarik</v>
      </c>
      <c r="H59">
        <v>49</v>
      </c>
      <c r="I59" t="str">
        <f>VLOOKUP(H59,'Squash Levels'!$A$2:$E$116,5,FALSE)</f>
        <v>Price</v>
      </c>
      <c r="J59">
        <v>52</v>
      </c>
      <c r="K59" t="str">
        <f>VLOOKUP(J59,'Squash Levels'!$A$2:$E$116,5,FALSE)</f>
        <v>Marticorena</v>
      </c>
    </row>
    <row r="60" spans="1:11" x14ac:dyDescent="0.3">
      <c r="B60">
        <v>53</v>
      </c>
      <c r="C60" t="str">
        <f>VLOOKUP(B60,'Squash Levels'!$A$2:$E$116,5,FALSE)</f>
        <v>Thiele</v>
      </c>
      <c r="D60">
        <v>54</v>
      </c>
      <c r="E60" t="str">
        <f>VLOOKUP(D60,'Squash Levels'!$A$2:$E$116,5,FALSE)</f>
        <v>Weedon</v>
      </c>
      <c r="F60">
        <v>55</v>
      </c>
      <c r="G60" t="str">
        <f>VLOOKUP(F60,'Squash Levels'!$A$2:$E$116,5,FALSE)</f>
        <v>Yunnie</v>
      </c>
      <c r="H60">
        <v>56</v>
      </c>
      <c r="I60" t="str">
        <f>VLOOKUP(H60,'Squash Levels'!$A$2:$E$116,5,FALSE)</f>
        <v>Smith</v>
      </c>
      <c r="J60">
        <v>60</v>
      </c>
      <c r="K60" t="str">
        <f>VLOOKUP(J60,'Squash Levels'!$A$2:$E$116,5,FALSE)</f>
        <v>Kenealy</v>
      </c>
    </row>
    <row r="61" spans="1:11" x14ac:dyDescent="0.3">
      <c r="B61">
        <v>62</v>
      </c>
      <c r="C61" t="str">
        <f>VLOOKUP(B61,'Squash Levels'!$A$2:$E$116,5,FALSE)</f>
        <v>Crowley</v>
      </c>
      <c r="D61">
        <v>63</v>
      </c>
      <c r="E61" t="str">
        <f>VLOOKUP(D61,'Squash Levels'!$A$2:$E$116,5,FALSE)</f>
        <v>Dobbin</v>
      </c>
      <c r="F61">
        <v>69</v>
      </c>
      <c r="G61" t="str">
        <f>VLOOKUP(F61,'Squash Levels'!$A$2:$E$116,5,FALSE)</f>
        <v>Bircha</v>
      </c>
      <c r="H61">
        <v>74</v>
      </c>
      <c r="I61" t="str">
        <f>VLOOKUP(H61,'Squash Levels'!$A$2:$E$116,5,FALSE)</f>
        <v>Kal</v>
      </c>
      <c r="J61">
        <v>78</v>
      </c>
      <c r="K61" t="str">
        <f>VLOOKUP(J61,'Squash Levels'!$A$2:$E$116,5,FALSE)</f>
        <v>Rushton</v>
      </c>
    </row>
    <row r="62" spans="1:11" x14ac:dyDescent="0.3">
      <c r="B62">
        <v>79</v>
      </c>
      <c r="C62" t="str">
        <f>VLOOKUP(B62,'Squash Levels'!$A$2:$E$116,5,FALSE)</f>
        <v>Herbert</v>
      </c>
      <c r="D62">
        <v>81</v>
      </c>
      <c r="E62" t="str">
        <f>VLOOKUP(D62,'Squash Levels'!$A$2:$E$116,5,FALSE)</f>
        <v>Birch</v>
      </c>
      <c r="F62">
        <v>90</v>
      </c>
      <c r="G62" t="str">
        <f>VLOOKUP(F62,'Squash Levels'!$A$2:$E$116,5,FALSE)</f>
        <v>O'Brien</v>
      </c>
    </row>
  </sheetData>
  <autoFilter ref="A28:H28" xr:uid="{9E8FD725-EAAE-4C16-87DA-C1C5AE16D25D}">
    <sortState xmlns:xlrd2="http://schemas.microsoft.com/office/spreadsheetml/2017/richdata2" ref="A29:F51">
      <sortCondition ref="E28"/>
    </sortState>
  </autoFilter>
  <pageMargins left="0.7" right="0.7" top="0.75" bottom="0.75" header="0.3" footer="0.3"/>
  <headerFooter>
    <oddFooter>&amp;C_x000D_&amp;1#&amp;"Arial"&amp;10&amp;KFF0000 SECURITY LABEL: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F0E8-6B94-4D74-97E5-AF1C11FBA1FD}">
  <dimension ref="A1:F22"/>
  <sheetViews>
    <sheetView workbookViewId="0">
      <selection activeCell="L19" sqref="L19"/>
    </sheetView>
  </sheetViews>
  <sheetFormatPr defaultRowHeight="14.4" x14ac:dyDescent="0.3"/>
  <cols>
    <col min="2" max="2" width="25" customWidth="1"/>
    <col min="3" max="3" width="18.6640625" customWidth="1"/>
    <col min="4" max="5" width="16" customWidth="1"/>
    <col min="6" max="6" width="33.6640625" customWidth="1"/>
  </cols>
  <sheetData>
    <row r="1" spans="1:6" x14ac:dyDescent="0.3">
      <c r="A1" t="s">
        <v>0</v>
      </c>
      <c r="B1" t="s">
        <v>1</v>
      </c>
      <c r="C1" t="s">
        <v>1</v>
      </c>
      <c r="E1" t="s">
        <v>229</v>
      </c>
      <c r="F1" t="s">
        <v>2</v>
      </c>
    </row>
    <row r="2" spans="1:6" x14ac:dyDescent="0.3">
      <c r="A2" s="13">
        <v>157280</v>
      </c>
      <c r="B2" s="13" t="s">
        <v>24</v>
      </c>
      <c r="C2" s="13" t="s">
        <v>294</v>
      </c>
      <c r="D2" s="13" t="s">
        <v>295</v>
      </c>
      <c r="E2" s="4">
        <f>VLOOKUP(C2,'Squash Levels'!$E$2:$G$116,3,FALSE)</f>
        <v>72</v>
      </c>
      <c r="F2" s="4" t="s">
        <v>79</v>
      </c>
    </row>
    <row r="3" spans="1:6" x14ac:dyDescent="0.3">
      <c r="A3" s="13">
        <v>202539</v>
      </c>
      <c r="B3" s="13" t="s">
        <v>30</v>
      </c>
      <c r="C3" s="13" t="s">
        <v>305</v>
      </c>
      <c r="D3" s="13" t="s">
        <v>306</v>
      </c>
      <c r="E3" s="4">
        <f>VLOOKUP(C3,'Squash Levels'!$E$2:$G$116,3,FALSE)</f>
        <v>84</v>
      </c>
      <c r="F3" s="4" t="s">
        <v>79</v>
      </c>
    </row>
    <row r="4" spans="1:6" x14ac:dyDescent="0.3">
      <c r="A4" s="13">
        <v>193643</v>
      </c>
      <c r="B4" s="13" t="s">
        <v>31</v>
      </c>
      <c r="C4" s="13" t="s">
        <v>308</v>
      </c>
      <c r="D4" s="13" t="s">
        <v>257</v>
      </c>
      <c r="E4" s="4">
        <f>VLOOKUP(C4,'Squash Levels'!$E$2:$G$116,3,FALSE)</f>
        <v>75</v>
      </c>
      <c r="F4" s="4" t="s">
        <v>79</v>
      </c>
    </row>
    <row r="5" spans="1:6" x14ac:dyDescent="0.3">
      <c r="A5" s="13">
        <v>202500</v>
      </c>
      <c r="B5" s="13" t="s">
        <v>32</v>
      </c>
      <c r="C5" s="13" t="s">
        <v>311</v>
      </c>
      <c r="D5" s="13" t="s">
        <v>312</v>
      </c>
      <c r="E5" s="4">
        <f>VLOOKUP(C5,'Squash Levels'!$E$2:$G$116,3,FALSE)</f>
        <v>101</v>
      </c>
      <c r="F5" s="4" t="s">
        <v>79</v>
      </c>
    </row>
    <row r="8" spans="1:6" x14ac:dyDescent="0.3">
      <c r="C8" t="s">
        <v>498</v>
      </c>
      <c r="D8" t="s">
        <v>482</v>
      </c>
      <c r="E8" t="s">
        <v>229</v>
      </c>
    </row>
    <row r="9" spans="1:6" x14ac:dyDescent="0.3">
      <c r="A9" s="13">
        <v>157280</v>
      </c>
      <c r="B9" s="13" t="s">
        <v>24</v>
      </c>
      <c r="C9" s="13" t="s">
        <v>294</v>
      </c>
      <c r="D9" s="13" t="s">
        <v>295</v>
      </c>
      <c r="E9" s="4">
        <f>VLOOKUP(C9,'Squash Levels'!$E$2:$G$116,3,FALSE)</f>
        <v>72</v>
      </c>
    </row>
    <row r="10" spans="1:6" x14ac:dyDescent="0.3">
      <c r="A10" s="13">
        <v>193643</v>
      </c>
      <c r="B10" s="13" t="s">
        <v>31</v>
      </c>
      <c r="C10" s="13" t="s">
        <v>308</v>
      </c>
      <c r="D10" s="13" t="s">
        <v>257</v>
      </c>
      <c r="E10" s="4">
        <f>VLOOKUP(C10,'Squash Levels'!$E$2:$G$116,3,FALSE)</f>
        <v>75</v>
      </c>
    </row>
    <row r="11" spans="1:6" x14ac:dyDescent="0.3">
      <c r="A11" s="13">
        <v>202539</v>
      </c>
      <c r="B11" s="13" t="s">
        <v>30</v>
      </c>
      <c r="C11" s="13" t="s">
        <v>305</v>
      </c>
      <c r="D11" s="13" t="s">
        <v>306</v>
      </c>
      <c r="E11" s="4">
        <f>VLOOKUP(C11,'Squash Levels'!$E$2:$G$116,3,FALSE)</f>
        <v>84</v>
      </c>
    </row>
    <row r="12" spans="1:6" x14ac:dyDescent="0.3">
      <c r="A12" s="13">
        <v>202500</v>
      </c>
      <c r="B12" s="13" t="s">
        <v>32</v>
      </c>
      <c r="C12" s="13" t="s">
        <v>311</v>
      </c>
      <c r="D12" s="13" t="s">
        <v>312</v>
      </c>
      <c r="E12" s="4">
        <f>VLOOKUP(C12,'Squash Levels'!$E$2:$G$116,3,FALSE)</f>
        <v>101</v>
      </c>
    </row>
    <row r="17" spans="1:3" x14ac:dyDescent="0.3">
      <c r="A17" s="2" t="s">
        <v>489</v>
      </c>
    </row>
    <row r="18" spans="1:3" x14ac:dyDescent="0.3">
      <c r="B18" s="3" t="s">
        <v>490</v>
      </c>
      <c r="C18" s="3"/>
    </row>
    <row r="19" spans="1:3" x14ac:dyDescent="0.3">
      <c r="B19">
        <v>72</v>
      </c>
      <c r="C19" t="str">
        <f>VLOOKUP(B19,'Squash Levels'!$A$2:$E$116,5,FALSE)</f>
        <v>Naidu</v>
      </c>
    </row>
    <row r="20" spans="1:3" x14ac:dyDescent="0.3">
      <c r="B20">
        <v>75</v>
      </c>
      <c r="C20" t="str">
        <f>VLOOKUP(B20,'Squash Levels'!$A$2:$E$116,5,FALSE)</f>
        <v>Sheeran</v>
      </c>
    </row>
    <row r="21" spans="1:3" x14ac:dyDescent="0.3">
      <c r="B21">
        <v>84</v>
      </c>
      <c r="C21" t="str">
        <f>VLOOKUP(B21,'Squash Levels'!$A$2:$E$116,5,FALSE)</f>
        <v>Robins</v>
      </c>
    </row>
    <row r="22" spans="1:3" x14ac:dyDescent="0.3">
      <c r="B22">
        <v>101</v>
      </c>
      <c r="C22" t="str">
        <f>VLOOKUP(B22,'Squash Levels'!$A$2:$E$116,5,FALSE)</f>
        <v>Tan</v>
      </c>
    </row>
  </sheetData>
  <autoFilter ref="A8:G8" xr:uid="{1581F0E8-6B94-4D74-97E5-AF1C11FBA1FD}">
    <sortState xmlns:xlrd2="http://schemas.microsoft.com/office/spreadsheetml/2017/richdata2" ref="A9:G12">
      <sortCondition ref="E8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2495-D324-4374-B282-C1F396D6D45B}">
  <dimension ref="A1:I116"/>
  <sheetViews>
    <sheetView workbookViewId="0">
      <selection activeCell="B22" sqref="B22"/>
    </sheetView>
  </sheetViews>
  <sheetFormatPr defaultRowHeight="14.4" x14ac:dyDescent="0.3"/>
  <cols>
    <col min="1" max="1" width="16.6640625" customWidth="1"/>
    <col min="2" max="3" width="21.88671875" customWidth="1"/>
    <col min="4" max="4" width="18.5546875" customWidth="1"/>
    <col min="5" max="5" width="19.44140625" customWidth="1"/>
    <col min="6" max="6" width="12.88671875" customWidth="1"/>
    <col min="7" max="7" width="16.6640625" customWidth="1"/>
    <col min="8" max="8" width="21.44140625" customWidth="1"/>
    <col min="9" max="9" width="20" customWidth="1"/>
  </cols>
  <sheetData>
    <row r="1" spans="1:9" s="2" customFormat="1" x14ac:dyDescent="0.3">
      <c r="A1" s="2" t="s">
        <v>227</v>
      </c>
      <c r="B1" s="2" t="s">
        <v>1</v>
      </c>
      <c r="C1" s="2" t="s">
        <v>484</v>
      </c>
      <c r="D1" s="2" t="s">
        <v>482</v>
      </c>
      <c r="E1" s="2" t="s">
        <v>483</v>
      </c>
      <c r="G1" s="2" t="s">
        <v>227</v>
      </c>
      <c r="H1" s="2" t="s">
        <v>228</v>
      </c>
      <c r="I1" s="2" t="s">
        <v>229</v>
      </c>
    </row>
    <row r="2" spans="1:9" x14ac:dyDescent="0.3">
      <c r="A2">
        <v>1</v>
      </c>
      <c r="B2" t="s">
        <v>99</v>
      </c>
      <c r="C2" t="s">
        <v>234</v>
      </c>
      <c r="D2" t="s">
        <v>327</v>
      </c>
      <c r="E2" t="s">
        <v>328</v>
      </c>
      <c r="G2">
        <v>1</v>
      </c>
      <c r="H2" t="s">
        <v>100</v>
      </c>
      <c r="I2" s="1">
        <v>12964</v>
      </c>
    </row>
    <row r="3" spans="1:9" x14ac:dyDescent="0.3">
      <c r="A3">
        <v>2</v>
      </c>
      <c r="B3" t="s">
        <v>101</v>
      </c>
      <c r="C3" t="s">
        <v>234</v>
      </c>
      <c r="D3" t="s">
        <v>329</v>
      </c>
      <c r="E3" t="s">
        <v>330</v>
      </c>
      <c r="G3">
        <v>2</v>
      </c>
      <c r="H3" t="s">
        <v>102</v>
      </c>
      <c r="I3" s="1">
        <v>8694</v>
      </c>
    </row>
    <row r="4" spans="1:9" x14ac:dyDescent="0.3">
      <c r="A4">
        <v>3</v>
      </c>
      <c r="B4" t="s">
        <v>103</v>
      </c>
      <c r="C4" t="s">
        <v>234</v>
      </c>
      <c r="D4" t="s">
        <v>331</v>
      </c>
      <c r="E4" t="s">
        <v>332</v>
      </c>
      <c r="G4">
        <v>3</v>
      </c>
      <c r="H4" t="s">
        <v>104</v>
      </c>
      <c r="I4" s="1">
        <v>7932</v>
      </c>
    </row>
    <row r="5" spans="1:9" x14ac:dyDescent="0.3">
      <c r="A5">
        <v>4</v>
      </c>
      <c r="B5" t="s">
        <v>105</v>
      </c>
      <c r="C5" t="s">
        <v>234</v>
      </c>
      <c r="D5" t="s">
        <v>333</v>
      </c>
      <c r="E5" t="s">
        <v>334</v>
      </c>
      <c r="G5">
        <v>4</v>
      </c>
      <c r="H5" t="s">
        <v>104</v>
      </c>
      <c r="I5" s="1">
        <v>6028</v>
      </c>
    </row>
    <row r="6" spans="1:9" x14ac:dyDescent="0.3">
      <c r="A6">
        <v>5</v>
      </c>
      <c r="B6" t="s">
        <v>106</v>
      </c>
      <c r="C6" t="s">
        <v>234</v>
      </c>
      <c r="D6" t="s">
        <v>335</v>
      </c>
      <c r="E6" t="s">
        <v>336</v>
      </c>
      <c r="G6">
        <v>5</v>
      </c>
      <c r="H6" t="s">
        <v>100</v>
      </c>
      <c r="I6" s="1">
        <v>5110</v>
      </c>
    </row>
    <row r="7" spans="1:9" x14ac:dyDescent="0.3">
      <c r="A7">
        <v>6</v>
      </c>
      <c r="B7" t="s">
        <v>107</v>
      </c>
      <c r="C7" t="s">
        <v>234</v>
      </c>
      <c r="D7" t="s">
        <v>337</v>
      </c>
      <c r="E7" t="s">
        <v>338</v>
      </c>
      <c r="G7">
        <v>6</v>
      </c>
      <c r="H7" t="s">
        <v>108</v>
      </c>
      <c r="I7" s="1">
        <v>5091</v>
      </c>
    </row>
    <row r="8" spans="1:9" x14ac:dyDescent="0.3">
      <c r="A8">
        <v>7</v>
      </c>
      <c r="B8" t="s">
        <v>109</v>
      </c>
      <c r="C8" t="s">
        <v>234</v>
      </c>
      <c r="D8" t="s">
        <v>339</v>
      </c>
      <c r="E8" t="s">
        <v>340</v>
      </c>
      <c r="G8">
        <v>7</v>
      </c>
      <c r="H8" t="s">
        <v>104</v>
      </c>
      <c r="I8" s="1">
        <v>4964</v>
      </c>
    </row>
    <row r="9" spans="1:9" x14ac:dyDescent="0.3">
      <c r="A9">
        <v>8</v>
      </c>
      <c r="B9" t="s">
        <v>110</v>
      </c>
      <c r="C9" t="s">
        <v>234</v>
      </c>
      <c r="D9" t="s">
        <v>341</v>
      </c>
      <c r="E9" t="s">
        <v>342</v>
      </c>
      <c r="G9">
        <v>8</v>
      </c>
      <c r="H9" t="s">
        <v>102</v>
      </c>
      <c r="I9" s="1">
        <v>4813</v>
      </c>
    </row>
    <row r="10" spans="1:9" x14ac:dyDescent="0.3">
      <c r="A10">
        <v>9</v>
      </c>
      <c r="B10" t="s">
        <v>111</v>
      </c>
      <c r="C10" t="s">
        <v>234</v>
      </c>
      <c r="D10" t="s">
        <v>343</v>
      </c>
      <c r="E10" t="s">
        <v>344</v>
      </c>
      <c r="G10">
        <v>9</v>
      </c>
      <c r="H10" t="s">
        <v>104</v>
      </c>
      <c r="I10" s="1">
        <v>4535</v>
      </c>
    </row>
    <row r="11" spans="1:9" x14ac:dyDescent="0.3">
      <c r="A11">
        <v>10</v>
      </c>
      <c r="B11" t="s">
        <v>112</v>
      </c>
      <c r="C11" t="s">
        <v>234</v>
      </c>
      <c r="D11" t="s">
        <v>345</v>
      </c>
      <c r="E11" t="s">
        <v>346</v>
      </c>
      <c r="G11">
        <v>10</v>
      </c>
      <c r="H11" t="s">
        <v>100</v>
      </c>
      <c r="I11" s="1">
        <v>4099</v>
      </c>
    </row>
    <row r="12" spans="1:9" x14ac:dyDescent="0.3">
      <c r="A12">
        <v>11</v>
      </c>
      <c r="B12" t="s">
        <v>113</v>
      </c>
      <c r="C12" t="s">
        <v>234</v>
      </c>
      <c r="D12" t="s">
        <v>347</v>
      </c>
      <c r="E12" t="s">
        <v>348</v>
      </c>
      <c r="G12">
        <v>11</v>
      </c>
      <c r="H12" t="s">
        <v>100</v>
      </c>
      <c r="I12" s="1">
        <v>4043</v>
      </c>
    </row>
    <row r="13" spans="1:9" x14ac:dyDescent="0.3">
      <c r="A13">
        <v>12</v>
      </c>
      <c r="B13" t="s">
        <v>114</v>
      </c>
      <c r="C13" t="s">
        <v>234</v>
      </c>
      <c r="D13" t="s">
        <v>349</v>
      </c>
      <c r="E13" t="s">
        <v>350</v>
      </c>
      <c r="G13">
        <v>12</v>
      </c>
      <c r="H13" t="s">
        <v>104</v>
      </c>
      <c r="I13" s="1">
        <v>3699</v>
      </c>
    </row>
    <row r="14" spans="1:9" x14ac:dyDescent="0.3">
      <c r="A14">
        <v>13</v>
      </c>
      <c r="B14" t="s">
        <v>115</v>
      </c>
      <c r="C14" t="s">
        <v>234</v>
      </c>
      <c r="D14" t="s">
        <v>351</v>
      </c>
      <c r="E14" t="s">
        <v>241</v>
      </c>
      <c r="G14">
        <v>13</v>
      </c>
      <c r="H14" t="s">
        <v>100</v>
      </c>
      <c r="I14" s="1">
        <v>3175</v>
      </c>
    </row>
    <row r="15" spans="1:9" x14ac:dyDescent="0.3">
      <c r="A15">
        <v>14</v>
      </c>
      <c r="B15" t="s">
        <v>116</v>
      </c>
      <c r="C15" t="s">
        <v>234</v>
      </c>
      <c r="D15" t="s">
        <v>352</v>
      </c>
      <c r="E15" t="s">
        <v>252</v>
      </c>
      <c r="G15">
        <v>14</v>
      </c>
      <c r="H15" t="s">
        <v>100</v>
      </c>
      <c r="I15" s="1">
        <v>3054</v>
      </c>
    </row>
    <row r="16" spans="1:9" x14ac:dyDescent="0.3">
      <c r="A16">
        <v>15</v>
      </c>
      <c r="B16" t="s">
        <v>117</v>
      </c>
      <c r="C16" t="s">
        <v>234</v>
      </c>
      <c r="D16" t="s">
        <v>353</v>
      </c>
      <c r="E16" t="s">
        <v>320</v>
      </c>
      <c r="G16">
        <v>15</v>
      </c>
      <c r="H16" t="s">
        <v>100</v>
      </c>
      <c r="I16" s="1">
        <v>3042</v>
      </c>
    </row>
    <row r="17" spans="1:9" x14ac:dyDescent="0.3">
      <c r="A17">
        <v>16</v>
      </c>
      <c r="B17" t="s">
        <v>118</v>
      </c>
      <c r="C17" t="s">
        <v>234</v>
      </c>
      <c r="D17" t="s">
        <v>354</v>
      </c>
      <c r="E17" t="s">
        <v>284</v>
      </c>
      <c r="G17">
        <v>16</v>
      </c>
      <c r="H17" t="s">
        <v>100</v>
      </c>
      <c r="I17" s="1">
        <v>2857</v>
      </c>
    </row>
    <row r="18" spans="1:9" x14ac:dyDescent="0.3">
      <c r="A18">
        <v>17</v>
      </c>
      <c r="B18" t="s">
        <v>119</v>
      </c>
      <c r="C18" t="s">
        <v>234</v>
      </c>
      <c r="D18" t="s">
        <v>341</v>
      </c>
      <c r="E18" t="s">
        <v>290</v>
      </c>
      <c r="G18">
        <v>17</v>
      </c>
      <c r="H18" t="s">
        <v>100</v>
      </c>
      <c r="I18" s="1">
        <v>2785</v>
      </c>
    </row>
    <row r="19" spans="1:9" x14ac:dyDescent="0.3">
      <c r="A19">
        <v>18</v>
      </c>
      <c r="B19" t="s">
        <v>120</v>
      </c>
      <c r="C19" t="s">
        <v>234</v>
      </c>
      <c r="D19" t="s">
        <v>355</v>
      </c>
      <c r="E19" t="s">
        <v>303</v>
      </c>
      <c r="G19">
        <v>18</v>
      </c>
      <c r="H19" t="s">
        <v>100</v>
      </c>
      <c r="I19" s="1">
        <v>2675</v>
      </c>
    </row>
    <row r="20" spans="1:9" x14ac:dyDescent="0.3">
      <c r="A20">
        <v>19</v>
      </c>
      <c r="B20" t="s">
        <v>121</v>
      </c>
      <c r="C20" t="s">
        <v>234</v>
      </c>
      <c r="D20" t="s">
        <v>233</v>
      </c>
      <c r="E20" t="s">
        <v>235</v>
      </c>
      <c r="G20">
        <v>19</v>
      </c>
      <c r="H20" t="s">
        <v>100</v>
      </c>
      <c r="I20" s="1">
        <v>2534</v>
      </c>
    </row>
    <row r="21" spans="1:9" x14ac:dyDescent="0.3">
      <c r="A21">
        <v>20</v>
      </c>
      <c r="B21" t="s">
        <v>122</v>
      </c>
      <c r="C21" t="s">
        <v>234</v>
      </c>
      <c r="D21" t="s">
        <v>356</v>
      </c>
      <c r="E21" t="s">
        <v>262</v>
      </c>
      <c r="G21">
        <v>20</v>
      </c>
      <c r="H21" t="s">
        <v>100</v>
      </c>
      <c r="I21" s="1">
        <v>2501</v>
      </c>
    </row>
    <row r="22" spans="1:9" x14ac:dyDescent="0.3">
      <c r="A22">
        <v>21</v>
      </c>
      <c r="B22" t="s">
        <v>123</v>
      </c>
      <c r="C22" t="s">
        <v>234</v>
      </c>
      <c r="D22" t="s">
        <v>357</v>
      </c>
      <c r="E22" t="s">
        <v>270</v>
      </c>
      <c r="G22">
        <v>21</v>
      </c>
      <c r="H22" t="s">
        <v>100</v>
      </c>
      <c r="I22" s="1">
        <v>2313</v>
      </c>
    </row>
    <row r="23" spans="1:9" x14ac:dyDescent="0.3">
      <c r="A23">
        <v>22</v>
      </c>
      <c r="B23" t="s">
        <v>124</v>
      </c>
      <c r="C23" t="s">
        <v>234</v>
      </c>
      <c r="D23" t="s">
        <v>358</v>
      </c>
      <c r="E23" t="s">
        <v>254</v>
      </c>
      <c r="G23">
        <v>22</v>
      </c>
      <c r="H23" t="s">
        <v>100</v>
      </c>
      <c r="I23" s="1">
        <v>2305</v>
      </c>
    </row>
    <row r="24" spans="1:9" x14ac:dyDescent="0.3">
      <c r="A24">
        <v>23</v>
      </c>
      <c r="B24" t="s">
        <v>125</v>
      </c>
      <c r="C24" t="s">
        <v>234</v>
      </c>
      <c r="D24" t="s">
        <v>359</v>
      </c>
      <c r="E24" t="s">
        <v>360</v>
      </c>
      <c r="G24">
        <v>23</v>
      </c>
      <c r="H24" t="s">
        <v>100</v>
      </c>
      <c r="I24" s="1">
        <v>2238</v>
      </c>
    </row>
    <row r="25" spans="1:9" x14ac:dyDescent="0.3">
      <c r="A25">
        <v>24</v>
      </c>
      <c r="B25" t="s">
        <v>126</v>
      </c>
      <c r="C25" t="s">
        <v>234</v>
      </c>
      <c r="D25" t="s">
        <v>361</v>
      </c>
      <c r="E25" t="s">
        <v>324</v>
      </c>
      <c r="G25">
        <v>24</v>
      </c>
      <c r="H25" t="s">
        <v>100</v>
      </c>
      <c r="I25" s="1">
        <v>2159</v>
      </c>
    </row>
    <row r="26" spans="1:9" x14ac:dyDescent="0.3">
      <c r="A26">
        <v>25</v>
      </c>
      <c r="B26" t="s">
        <v>127</v>
      </c>
      <c r="C26" t="s">
        <v>234</v>
      </c>
      <c r="D26" t="s">
        <v>362</v>
      </c>
      <c r="E26" t="s">
        <v>322</v>
      </c>
      <c r="G26">
        <v>25</v>
      </c>
      <c r="H26" t="s">
        <v>100</v>
      </c>
      <c r="I26" s="1">
        <v>2081</v>
      </c>
    </row>
    <row r="27" spans="1:9" x14ac:dyDescent="0.3">
      <c r="A27">
        <v>26</v>
      </c>
      <c r="B27" t="s">
        <v>128</v>
      </c>
      <c r="C27" t="s">
        <v>234</v>
      </c>
      <c r="D27" t="s">
        <v>363</v>
      </c>
      <c r="E27" t="s">
        <v>318</v>
      </c>
      <c r="G27">
        <v>26</v>
      </c>
      <c r="H27" t="s">
        <v>100</v>
      </c>
      <c r="I27" s="1">
        <v>1946</v>
      </c>
    </row>
    <row r="28" spans="1:9" x14ac:dyDescent="0.3">
      <c r="A28">
        <v>27</v>
      </c>
      <c r="B28" t="s">
        <v>129</v>
      </c>
      <c r="C28" t="s">
        <v>234</v>
      </c>
      <c r="D28" t="s">
        <v>364</v>
      </c>
      <c r="E28" t="s">
        <v>256</v>
      </c>
      <c r="G28">
        <v>27</v>
      </c>
      <c r="H28" t="s">
        <v>100</v>
      </c>
      <c r="I28" s="1">
        <v>1925</v>
      </c>
    </row>
    <row r="29" spans="1:9" x14ac:dyDescent="0.3">
      <c r="A29">
        <v>28</v>
      </c>
      <c r="B29" t="s">
        <v>130</v>
      </c>
      <c r="C29" t="s">
        <v>234</v>
      </c>
      <c r="D29" t="s">
        <v>345</v>
      </c>
      <c r="E29" t="s">
        <v>260</v>
      </c>
      <c r="G29">
        <v>28</v>
      </c>
      <c r="H29" t="s">
        <v>100</v>
      </c>
      <c r="I29" s="1">
        <v>1873</v>
      </c>
    </row>
    <row r="30" spans="1:9" x14ac:dyDescent="0.3">
      <c r="A30">
        <v>29</v>
      </c>
      <c r="B30" t="s">
        <v>131</v>
      </c>
      <c r="C30" t="s">
        <v>234</v>
      </c>
      <c r="D30" t="s">
        <v>365</v>
      </c>
      <c r="E30" t="s">
        <v>250</v>
      </c>
      <c r="G30">
        <v>29</v>
      </c>
      <c r="H30" t="s">
        <v>100</v>
      </c>
      <c r="I30" s="1">
        <v>1849</v>
      </c>
    </row>
    <row r="31" spans="1:9" x14ac:dyDescent="0.3">
      <c r="A31">
        <v>30</v>
      </c>
      <c r="B31" t="s">
        <v>132</v>
      </c>
      <c r="C31" t="s">
        <v>234</v>
      </c>
      <c r="D31" t="s">
        <v>366</v>
      </c>
      <c r="E31" t="s">
        <v>266</v>
      </c>
      <c r="G31">
        <v>30</v>
      </c>
      <c r="H31" t="s">
        <v>100</v>
      </c>
      <c r="I31" s="1">
        <v>1699</v>
      </c>
    </row>
    <row r="32" spans="1:9" x14ac:dyDescent="0.3">
      <c r="A32">
        <v>31</v>
      </c>
      <c r="B32" t="s">
        <v>133</v>
      </c>
      <c r="C32" t="s">
        <v>234</v>
      </c>
      <c r="D32" t="s">
        <v>367</v>
      </c>
      <c r="E32" t="s">
        <v>237</v>
      </c>
      <c r="G32">
        <v>31</v>
      </c>
      <c r="H32" t="s">
        <v>100</v>
      </c>
      <c r="I32" s="1">
        <v>1691</v>
      </c>
    </row>
    <row r="33" spans="1:9" x14ac:dyDescent="0.3">
      <c r="A33">
        <v>32</v>
      </c>
      <c r="B33" t="s">
        <v>134</v>
      </c>
      <c r="C33" t="s">
        <v>234</v>
      </c>
      <c r="D33" t="s">
        <v>368</v>
      </c>
      <c r="E33" t="s">
        <v>369</v>
      </c>
      <c r="G33">
        <v>32</v>
      </c>
      <c r="H33" t="s">
        <v>100</v>
      </c>
      <c r="I33" s="1">
        <v>1690</v>
      </c>
    </row>
    <row r="34" spans="1:9" x14ac:dyDescent="0.3">
      <c r="A34">
        <v>33</v>
      </c>
      <c r="B34" t="s">
        <v>135</v>
      </c>
      <c r="C34" t="s">
        <v>234</v>
      </c>
      <c r="D34" t="s">
        <v>370</v>
      </c>
      <c r="E34" t="s">
        <v>297</v>
      </c>
      <c r="G34">
        <v>33</v>
      </c>
      <c r="H34" t="s">
        <v>100</v>
      </c>
      <c r="I34" s="1">
        <v>1687</v>
      </c>
    </row>
    <row r="35" spans="1:9" x14ac:dyDescent="0.3">
      <c r="A35">
        <v>34</v>
      </c>
      <c r="B35" t="s">
        <v>136</v>
      </c>
      <c r="C35" t="s">
        <v>234</v>
      </c>
      <c r="D35" t="s">
        <v>371</v>
      </c>
      <c r="E35" t="s">
        <v>276</v>
      </c>
      <c r="G35">
        <v>34</v>
      </c>
      <c r="H35" t="s">
        <v>100</v>
      </c>
      <c r="I35" s="1">
        <v>1584</v>
      </c>
    </row>
    <row r="36" spans="1:9" x14ac:dyDescent="0.3">
      <c r="A36">
        <v>35</v>
      </c>
      <c r="B36" t="s">
        <v>137</v>
      </c>
      <c r="C36" t="s">
        <v>234</v>
      </c>
      <c r="D36" t="s">
        <v>372</v>
      </c>
      <c r="E36" t="s">
        <v>268</v>
      </c>
      <c r="G36">
        <v>35</v>
      </c>
      <c r="H36" t="s">
        <v>100</v>
      </c>
      <c r="I36" s="1">
        <v>1502</v>
      </c>
    </row>
    <row r="37" spans="1:9" x14ac:dyDescent="0.3">
      <c r="A37">
        <v>36</v>
      </c>
      <c r="B37" t="s">
        <v>138</v>
      </c>
      <c r="C37" t="s">
        <v>234</v>
      </c>
      <c r="D37" t="s">
        <v>373</v>
      </c>
      <c r="E37" t="s">
        <v>374</v>
      </c>
      <c r="G37">
        <v>36</v>
      </c>
      <c r="H37" t="s">
        <v>100</v>
      </c>
      <c r="I37" s="1">
        <v>1489</v>
      </c>
    </row>
    <row r="38" spans="1:9" x14ac:dyDescent="0.3">
      <c r="A38">
        <v>37</v>
      </c>
      <c r="B38" t="s">
        <v>139</v>
      </c>
      <c r="C38" t="s">
        <v>234</v>
      </c>
      <c r="D38" t="s">
        <v>373</v>
      </c>
      <c r="E38" t="s">
        <v>274</v>
      </c>
      <c r="G38">
        <v>37</v>
      </c>
      <c r="H38" t="s">
        <v>100</v>
      </c>
      <c r="I38" s="1">
        <v>1482</v>
      </c>
    </row>
    <row r="39" spans="1:9" x14ac:dyDescent="0.3">
      <c r="A39">
        <v>38</v>
      </c>
      <c r="B39" t="s">
        <v>140</v>
      </c>
      <c r="C39" t="s">
        <v>234</v>
      </c>
      <c r="D39" t="s">
        <v>375</v>
      </c>
      <c r="E39" t="s">
        <v>299</v>
      </c>
      <c r="G39">
        <v>38</v>
      </c>
      <c r="H39" t="s">
        <v>100</v>
      </c>
      <c r="I39" s="1">
        <v>1438</v>
      </c>
    </row>
    <row r="40" spans="1:9" x14ac:dyDescent="0.3">
      <c r="A40">
        <v>39</v>
      </c>
      <c r="B40" t="s">
        <v>141</v>
      </c>
      <c r="D40" t="s">
        <v>329</v>
      </c>
      <c r="E40" t="s">
        <v>292</v>
      </c>
      <c r="G40">
        <v>39</v>
      </c>
      <c r="H40" t="s">
        <v>100</v>
      </c>
      <c r="I40" s="1">
        <v>1432</v>
      </c>
    </row>
    <row r="41" spans="1:9" x14ac:dyDescent="0.3">
      <c r="A41">
        <v>40</v>
      </c>
      <c r="B41" t="s">
        <v>142</v>
      </c>
      <c r="D41" t="s">
        <v>376</v>
      </c>
      <c r="E41" t="s">
        <v>377</v>
      </c>
      <c r="G41">
        <v>40</v>
      </c>
      <c r="H41" t="s">
        <v>100</v>
      </c>
      <c r="I41" s="1">
        <v>1404</v>
      </c>
    </row>
    <row r="42" spans="1:9" x14ac:dyDescent="0.3">
      <c r="A42">
        <v>41</v>
      </c>
      <c r="B42" t="s">
        <v>143</v>
      </c>
      <c r="D42" t="s">
        <v>378</v>
      </c>
      <c r="E42" t="s">
        <v>314</v>
      </c>
      <c r="G42">
        <v>41</v>
      </c>
      <c r="H42" t="s">
        <v>100</v>
      </c>
      <c r="I42" s="1">
        <v>1355</v>
      </c>
    </row>
    <row r="43" spans="1:9" x14ac:dyDescent="0.3">
      <c r="A43">
        <v>42</v>
      </c>
      <c r="B43" t="s">
        <v>144</v>
      </c>
      <c r="D43" t="s">
        <v>379</v>
      </c>
      <c r="E43" t="s">
        <v>342</v>
      </c>
      <c r="G43">
        <v>42</v>
      </c>
      <c r="H43" t="s">
        <v>100</v>
      </c>
      <c r="I43" s="1">
        <v>1324</v>
      </c>
    </row>
    <row r="44" spans="1:9" x14ac:dyDescent="0.3">
      <c r="A44">
        <v>43</v>
      </c>
      <c r="B44" t="s">
        <v>145</v>
      </c>
      <c r="D44" t="s">
        <v>380</v>
      </c>
      <c r="E44" t="s">
        <v>243</v>
      </c>
      <c r="G44">
        <v>43</v>
      </c>
      <c r="H44" t="s">
        <v>100</v>
      </c>
      <c r="I44" s="1">
        <v>1308</v>
      </c>
    </row>
    <row r="45" spans="1:9" x14ac:dyDescent="0.3">
      <c r="A45">
        <v>44</v>
      </c>
      <c r="B45" t="s">
        <v>146</v>
      </c>
      <c r="D45" t="s">
        <v>381</v>
      </c>
      <c r="E45" t="s">
        <v>382</v>
      </c>
      <c r="G45">
        <v>44</v>
      </c>
      <c r="H45" t="s">
        <v>147</v>
      </c>
      <c r="I45" s="1">
        <v>1307</v>
      </c>
    </row>
    <row r="46" spans="1:9" x14ac:dyDescent="0.3">
      <c r="A46">
        <v>45</v>
      </c>
      <c r="B46" t="s">
        <v>148</v>
      </c>
      <c r="D46" t="s">
        <v>383</v>
      </c>
      <c r="E46" t="s">
        <v>350</v>
      </c>
      <c r="G46">
        <v>45</v>
      </c>
      <c r="H46" t="s">
        <v>100</v>
      </c>
      <c r="I46" s="1">
        <v>1276</v>
      </c>
    </row>
    <row r="47" spans="1:9" x14ac:dyDescent="0.3">
      <c r="A47">
        <v>46</v>
      </c>
      <c r="B47" t="s">
        <v>149</v>
      </c>
      <c r="D47" t="s">
        <v>384</v>
      </c>
      <c r="E47" t="s">
        <v>245</v>
      </c>
      <c r="G47">
        <v>46</v>
      </c>
      <c r="H47" t="s">
        <v>100</v>
      </c>
      <c r="I47" s="1">
        <v>1275</v>
      </c>
    </row>
    <row r="48" spans="1:9" x14ac:dyDescent="0.3">
      <c r="A48">
        <v>47</v>
      </c>
      <c r="B48" t="s">
        <v>150</v>
      </c>
      <c r="D48" t="s">
        <v>385</v>
      </c>
      <c r="E48" t="s">
        <v>374</v>
      </c>
      <c r="G48">
        <v>47</v>
      </c>
      <c r="H48" t="s">
        <v>100</v>
      </c>
      <c r="I48" s="1">
        <v>1250</v>
      </c>
    </row>
    <row r="49" spans="1:9" x14ac:dyDescent="0.3">
      <c r="A49">
        <v>48</v>
      </c>
      <c r="B49" t="s">
        <v>151</v>
      </c>
      <c r="D49" t="s">
        <v>386</v>
      </c>
      <c r="E49" t="s">
        <v>387</v>
      </c>
      <c r="G49">
        <v>48</v>
      </c>
      <c r="H49" t="s">
        <v>100</v>
      </c>
      <c r="I49" s="1">
        <v>1235</v>
      </c>
    </row>
    <row r="50" spans="1:9" x14ac:dyDescent="0.3">
      <c r="A50">
        <v>49</v>
      </c>
      <c r="B50" t="s">
        <v>152</v>
      </c>
      <c r="D50" t="s">
        <v>388</v>
      </c>
      <c r="E50" t="s">
        <v>301</v>
      </c>
      <c r="G50">
        <v>49</v>
      </c>
      <c r="H50" t="s">
        <v>100</v>
      </c>
      <c r="I50" s="1">
        <v>1230</v>
      </c>
    </row>
    <row r="51" spans="1:9" x14ac:dyDescent="0.3">
      <c r="A51">
        <v>50</v>
      </c>
      <c r="B51" t="s">
        <v>153</v>
      </c>
      <c r="D51" t="s">
        <v>389</v>
      </c>
      <c r="E51" t="s">
        <v>239</v>
      </c>
      <c r="G51">
        <v>50</v>
      </c>
      <c r="H51" t="s">
        <v>100</v>
      </c>
      <c r="I51" s="1">
        <v>1200</v>
      </c>
    </row>
    <row r="52" spans="1:9" x14ac:dyDescent="0.3">
      <c r="A52">
        <v>51</v>
      </c>
      <c r="B52" t="s">
        <v>154</v>
      </c>
      <c r="D52" t="s">
        <v>390</v>
      </c>
      <c r="E52" t="s">
        <v>391</v>
      </c>
      <c r="G52">
        <v>51</v>
      </c>
      <c r="H52" t="s">
        <v>100</v>
      </c>
      <c r="I52" s="1">
        <v>1185</v>
      </c>
    </row>
    <row r="53" spans="1:9" x14ac:dyDescent="0.3">
      <c r="A53">
        <v>52</v>
      </c>
      <c r="B53" t="s">
        <v>155</v>
      </c>
      <c r="D53" t="s">
        <v>392</v>
      </c>
      <c r="E53" t="s">
        <v>393</v>
      </c>
      <c r="F53" t="s">
        <v>394</v>
      </c>
      <c r="G53">
        <v>52</v>
      </c>
      <c r="H53" t="s">
        <v>100</v>
      </c>
      <c r="I53" s="1">
        <v>1169</v>
      </c>
    </row>
    <row r="54" spans="1:9" x14ac:dyDescent="0.3">
      <c r="A54">
        <v>53</v>
      </c>
      <c r="B54" t="s">
        <v>156</v>
      </c>
      <c r="D54" t="s">
        <v>395</v>
      </c>
      <c r="E54" t="s">
        <v>313</v>
      </c>
      <c r="G54">
        <v>53</v>
      </c>
      <c r="H54" t="s">
        <v>100</v>
      </c>
      <c r="I54" s="1">
        <v>1164</v>
      </c>
    </row>
    <row r="55" spans="1:9" x14ac:dyDescent="0.3">
      <c r="A55">
        <v>54</v>
      </c>
      <c r="B55" t="s">
        <v>157</v>
      </c>
      <c r="D55" t="s">
        <v>396</v>
      </c>
      <c r="E55" t="s">
        <v>316</v>
      </c>
      <c r="G55">
        <v>54</v>
      </c>
      <c r="H55" t="s">
        <v>100</v>
      </c>
      <c r="I55" s="1">
        <v>1139</v>
      </c>
    </row>
    <row r="56" spans="1:9" x14ac:dyDescent="0.3">
      <c r="A56">
        <v>55</v>
      </c>
      <c r="B56" t="s">
        <v>158</v>
      </c>
      <c r="D56" t="s">
        <v>364</v>
      </c>
      <c r="E56" t="s">
        <v>326</v>
      </c>
      <c r="G56">
        <v>55</v>
      </c>
      <c r="H56" t="s">
        <v>100</v>
      </c>
      <c r="I56" s="1">
        <v>1134</v>
      </c>
    </row>
    <row r="57" spans="1:9" x14ac:dyDescent="0.3">
      <c r="A57">
        <v>56</v>
      </c>
      <c r="B57" t="s">
        <v>159</v>
      </c>
      <c r="D57" t="s">
        <v>397</v>
      </c>
      <c r="E57" t="s">
        <v>309</v>
      </c>
      <c r="G57">
        <v>56</v>
      </c>
      <c r="H57" t="s">
        <v>100</v>
      </c>
      <c r="I57" s="1">
        <v>1124</v>
      </c>
    </row>
    <row r="58" spans="1:9" x14ac:dyDescent="0.3">
      <c r="A58">
        <v>57</v>
      </c>
      <c r="B58" t="s">
        <v>160</v>
      </c>
      <c r="D58" t="s">
        <v>337</v>
      </c>
      <c r="E58" t="s">
        <v>398</v>
      </c>
      <c r="G58">
        <v>57</v>
      </c>
      <c r="H58" t="s">
        <v>100</v>
      </c>
      <c r="I58" s="1" t="s">
        <v>161</v>
      </c>
    </row>
    <row r="59" spans="1:9" x14ac:dyDescent="0.3">
      <c r="A59">
        <v>58</v>
      </c>
      <c r="B59" t="s">
        <v>162</v>
      </c>
      <c r="D59" t="s">
        <v>399</v>
      </c>
      <c r="E59" t="s">
        <v>400</v>
      </c>
      <c r="G59">
        <v>58</v>
      </c>
      <c r="H59" t="s">
        <v>100</v>
      </c>
      <c r="I59" s="1">
        <v>1071</v>
      </c>
    </row>
    <row r="60" spans="1:9" x14ac:dyDescent="0.3">
      <c r="A60">
        <v>59</v>
      </c>
      <c r="B60" t="s">
        <v>163</v>
      </c>
      <c r="D60" t="s">
        <v>401</v>
      </c>
      <c r="E60" t="s">
        <v>402</v>
      </c>
      <c r="G60">
        <v>59</v>
      </c>
      <c r="H60" t="s">
        <v>164</v>
      </c>
      <c r="I60" s="1">
        <v>1056</v>
      </c>
    </row>
    <row r="61" spans="1:9" x14ac:dyDescent="0.3">
      <c r="A61">
        <v>60</v>
      </c>
      <c r="B61" t="s">
        <v>165</v>
      </c>
      <c r="D61" t="s">
        <v>403</v>
      </c>
      <c r="E61" t="s">
        <v>280</v>
      </c>
      <c r="G61">
        <v>60</v>
      </c>
      <c r="H61" t="s">
        <v>100</v>
      </c>
      <c r="I61" s="1">
        <v>1048</v>
      </c>
    </row>
    <row r="62" spans="1:9" x14ac:dyDescent="0.3">
      <c r="A62">
        <v>61</v>
      </c>
      <c r="B62" t="s">
        <v>166</v>
      </c>
      <c r="D62" t="s">
        <v>404</v>
      </c>
      <c r="E62" t="s">
        <v>405</v>
      </c>
      <c r="G62">
        <v>61</v>
      </c>
      <c r="H62" t="s">
        <v>100</v>
      </c>
      <c r="I62" s="1">
        <v>1041</v>
      </c>
    </row>
    <row r="63" spans="1:9" x14ac:dyDescent="0.3">
      <c r="A63">
        <v>62</v>
      </c>
      <c r="B63" t="s">
        <v>167</v>
      </c>
      <c r="D63" t="s">
        <v>406</v>
      </c>
      <c r="E63" t="s">
        <v>258</v>
      </c>
      <c r="G63">
        <v>62</v>
      </c>
      <c r="H63" t="s">
        <v>100</v>
      </c>
      <c r="I63" s="1">
        <v>1001</v>
      </c>
    </row>
    <row r="64" spans="1:9" x14ac:dyDescent="0.3">
      <c r="A64">
        <v>63</v>
      </c>
      <c r="B64" t="s">
        <v>168</v>
      </c>
      <c r="D64" t="s">
        <v>395</v>
      </c>
      <c r="E64" t="s">
        <v>264</v>
      </c>
      <c r="G64">
        <v>63</v>
      </c>
      <c r="H64" t="s">
        <v>100</v>
      </c>
      <c r="I64" s="1">
        <v>994</v>
      </c>
    </row>
    <row r="65" spans="1:9" x14ac:dyDescent="0.3">
      <c r="A65">
        <v>64</v>
      </c>
      <c r="B65" t="s">
        <v>169</v>
      </c>
      <c r="D65" t="s">
        <v>407</v>
      </c>
      <c r="E65" t="s">
        <v>408</v>
      </c>
      <c r="G65">
        <v>64</v>
      </c>
      <c r="H65" t="s">
        <v>100</v>
      </c>
      <c r="I65" s="1">
        <v>984</v>
      </c>
    </row>
    <row r="66" spans="1:9" x14ac:dyDescent="0.3">
      <c r="A66">
        <v>65</v>
      </c>
      <c r="B66" t="s">
        <v>170</v>
      </c>
      <c r="D66" t="s">
        <v>401</v>
      </c>
      <c r="E66" t="s">
        <v>409</v>
      </c>
      <c r="G66">
        <v>65</v>
      </c>
      <c r="H66" t="s">
        <v>100</v>
      </c>
      <c r="I66" s="1">
        <v>961</v>
      </c>
    </row>
    <row r="67" spans="1:9" x14ac:dyDescent="0.3">
      <c r="A67">
        <v>66</v>
      </c>
      <c r="B67" t="s">
        <v>171</v>
      </c>
      <c r="D67" t="s">
        <v>410</v>
      </c>
      <c r="E67" t="s">
        <v>411</v>
      </c>
      <c r="G67">
        <v>66</v>
      </c>
      <c r="H67" t="s">
        <v>100</v>
      </c>
      <c r="I67" s="1">
        <v>932</v>
      </c>
    </row>
    <row r="68" spans="1:9" x14ac:dyDescent="0.3">
      <c r="A68">
        <v>67</v>
      </c>
      <c r="B68" t="s">
        <v>172</v>
      </c>
      <c r="D68" t="s">
        <v>345</v>
      </c>
      <c r="E68" t="s">
        <v>412</v>
      </c>
      <c r="G68">
        <v>67</v>
      </c>
      <c r="H68" t="s">
        <v>100</v>
      </c>
      <c r="I68" s="1">
        <v>907</v>
      </c>
    </row>
    <row r="69" spans="1:9" x14ac:dyDescent="0.3">
      <c r="A69">
        <v>68</v>
      </c>
      <c r="B69" t="s">
        <v>173</v>
      </c>
      <c r="D69" t="s">
        <v>413</v>
      </c>
      <c r="E69" t="s">
        <v>414</v>
      </c>
      <c r="G69">
        <v>68</v>
      </c>
      <c r="H69" t="s">
        <v>102</v>
      </c>
      <c r="I69" s="1">
        <v>894</v>
      </c>
    </row>
    <row r="70" spans="1:9" x14ac:dyDescent="0.3">
      <c r="A70">
        <v>69</v>
      </c>
      <c r="B70" t="s">
        <v>174</v>
      </c>
      <c r="D70" t="s">
        <v>415</v>
      </c>
      <c r="E70" t="s">
        <v>497</v>
      </c>
      <c r="G70">
        <v>69</v>
      </c>
      <c r="H70" t="s">
        <v>100</v>
      </c>
      <c r="I70" s="1">
        <v>893</v>
      </c>
    </row>
    <row r="71" spans="1:9" x14ac:dyDescent="0.3">
      <c r="A71">
        <v>70</v>
      </c>
      <c r="B71" t="s">
        <v>175</v>
      </c>
      <c r="D71" t="s">
        <v>375</v>
      </c>
      <c r="E71" t="s">
        <v>416</v>
      </c>
      <c r="G71">
        <v>70</v>
      </c>
      <c r="H71" t="s">
        <v>100</v>
      </c>
      <c r="I71" s="1">
        <v>885</v>
      </c>
    </row>
    <row r="72" spans="1:9" x14ac:dyDescent="0.3">
      <c r="A72">
        <v>71</v>
      </c>
      <c r="B72" t="s">
        <v>176</v>
      </c>
      <c r="D72" t="s">
        <v>417</v>
      </c>
      <c r="E72" t="s">
        <v>418</v>
      </c>
      <c r="G72">
        <v>71</v>
      </c>
      <c r="H72" t="s">
        <v>100</v>
      </c>
      <c r="I72" s="1">
        <v>827</v>
      </c>
    </row>
    <row r="73" spans="1:9" x14ac:dyDescent="0.3">
      <c r="A73">
        <v>72</v>
      </c>
      <c r="B73" t="s">
        <v>177</v>
      </c>
      <c r="D73" t="s">
        <v>419</v>
      </c>
      <c r="E73" t="s">
        <v>294</v>
      </c>
      <c r="G73">
        <v>72</v>
      </c>
      <c r="H73" t="s">
        <v>100</v>
      </c>
      <c r="I73" s="1">
        <v>823</v>
      </c>
    </row>
    <row r="74" spans="1:9" x14ac:dyDescent="0.3">
      <c r="A74">
        <v>73</v>
      </c>
      <c r="B74" t="s">
        <v>178</v>
      </c>
      <c r="D74" t="s">
        <v>420</v>
      </c>
      <c r="E74" t="s">
        <v>421</v>
      </c>
      <c r="G74">
        <v>73</v>
      </c>
      <c r="H74" t="s">
        <v>102</v>
      </c>
      <c r="I74" s="1">
        <v>767</v>
      </c>
    </row>
    <row r="75" spans="1:9" x14ac:dyDescent="0.3">
      <c r="A75">
        <v>74</v>
      </c>
      <c r="B75" t="s">
        <v>179</v>
      </c>
      <c r="D75" t="s">
        <v>422</v>
      </c>
      <c r="E75" t="s">
        <v>278</v>
      </c>
      <c r="G75">
        <v>74</v>
      </c>
      <c r="H75" t="s">
        <v>100</v>
      </c>
      <c r="I75" s="1">
        <v>756</v>
      </c>
    </row>
    <row r="76" spans="1:9" x14ac:dyDescent="0.3">
      <c r="A76">
        <v>75</v>
      </c>
      <c r="B76" t="s">
        <v>180</v>
      </c>
      <c r="D76" t="s">
        <v>364</v>
      </c>
      <c r="E76" t="s">
        <v>308</v>
      </c>
      <c r="G76">
        <v>75</v>
      </c>
      <c r="H76" t="s">
        <v>100</v>
      </c>
      <c r="I76" s="1">
        <v>738</v>
      </c>
    </row>
    <row r="77" spans="1:9" x14ac:dyDescent="0.3">
      <c r="A77">
        <v>76</v>
      </c>
      <c r="B77" t="s">
        <v>181</v>
      </c>
      <c r="D77" t="s">
        <v>423</v>
      </c>
      <c r="E77" t="s">
        <v>424</v>
      </c>
      <c r="G77">
        <v>76</v>
      </c>
      <c r="H77" t="s">
        <v>100</v>
      </c>
      <c r="I77" s="1">
        <v>721</v>
      </c>
    </row>
    <row r="78" spans="1:9" x14ac:dyDescent="0.3">
      <c r="A78">
        <v>77</v>
      </c>
      <c r="B78" t="s">
        <v>182</v>
      </c>
      <c r="D78" t="s">
        <v>355</v>
      </c>
      <c r="E78" t="s">
        <v>425</v>
      </c>
      <c r="G78">
        <v>77</v>
      </c>
      <c r="H78" t="s">
        <v>183</v>
      </c>
      <c r="I78" s="1">
        <v>712</v>
      </c>
    </row>
    <row r="79" spans="1:9" x14ac:dyDescent="0.3">
      <c r="A79">
        <v>78</v>
      </c>
      <c r="B79" t="s">
        <v>184</v>
      </c>
      <c r="D79" t="s">
        <v>373</v>
      </c>
      <c r="E79" t="s">
        <v>307</v>
      </c>
      <c r="G79">
        <v>78</v>
      </c>
      <c r="H79" t="s">
        <v>100</v>
      </c>
      <c r="I79" s="1">
        <v>692</v>
      </c>
    </row>
    <row r="80" spans="1:9" x14ac:dyDescent="0.3">
      <c r="A80">
        <v>79</v>
      </c>
      <c r="B80" t="s">
        <v>185</v>
      </c>
      <c r="D80" t="s">
        <v>426</v>
      </c>
      <c r="E80" t="s">
        <v>272</v>
      </c>
      <c r="G80">
        <v>79</v>
      </c>
      <c r="H80" t="s">
        <v>100</v>
      </c>
      <c r="I80" s="1">
        <v>681</v>
      </c>
    </row>
    <row r="81" spans="1:9" x14ac:dyDescent="0.3">
      <c r="A81">
        <v>80</v>
      </c>
      <c r="B81" t="s">
        <v>186</v>
      </c>
      <c r="D81" t="s">
        <v>427</v>
      </c>
      <c r="E81" t="s">
        <v>428</v>
      </c>
      <c r="F81" t="s">
        <v>429</v>
      </c>
      <c r="G81">
        <v>80</v>
      </c>
      <c r="H81" t="s">
        <v>100</v>
      </c>
      <c r="I81" s="1">
        <v>653</v>
      </c>
    </row>
    <row r="82" spans="1:9" x14ac:dyDescent="0.3">
      <c r="A82">
        <v>81</v>
      </c>
      <c r="B82" t="s">
        <v>187</v>
      </c>
      <c r="D82" t="s">
        <v>430</v>
      </c>
      <c r="E82" t="s">
        <v>247</v>
      </c>
      <c r="G82">
        <v>81</v>
      </c>
      <c r="H82" t="s">
        <v>100</v>
      </c>
      <c r="I82" s="1">
        <v>644</v>
      </c>
    </row>
    <row r="83" spans="1:9" x14ac:dyDescent="0.3">
      <c r="A83">
        <v>82</v>
      </c>
      <c r="B83" t="s">
        <v>188</v>
      </c>
      <c r="D83" t="s">
        <v>431</v>
      </c>
      <c r="E83" t="s">
        <v>350</v>
      </c>
      <c r="G83">
        <v>82</v>
      </c>
      <c r="H83" t="s">
        <v>102</v>
      </c>
      <c r="I83" s="1">
        <v>638</v>
      </c>
    </row>
    <row r="84" spans="1:9" x14ac:dyDescent="0.3">
      <c r="A84">
        <v>83</v>
      </c>
      <c r="B84" t="s">
        <v>189</v>
      </c>
      <c r="D84" t="s">
        <v>432</v>
      </c>
      <c r="E84" t="s">
        <v>433</v>
      </c>
      <c r="G84">
        <v>83</v>
      </c>
      <c r="H84" t="s">
        <v>100</v>
      </c>
      <c r="I84" s="1">
        <v>627</v>
      </c>
    </row>
    <row r="85" spans="1:9" x14ac:dyDescent="0.3">
      <c r="A85">
        <v>84</v>
      </c>
      <c r="B85" t="s">
        <v>190</v>
      </c>
      <c r="D85" t="s">
        <v>434</v>
      </c>
      <c r="E85" t="s">
        <v>305</v>
      </c>
      <c r="G85">
        <v>84</v>
      </c>
      <c r="H85" t="s">
        <v>100</v>
      </c>
      <c r="I85" s="1">
        <v>618</v>
      </c>
    </row>
    <row r="86" spans="1:9" x14ac:dyDescent="0.3">
      <c r="A86">
        <v>85</v>
      </c>
      <c r="B86" t="s">
        <v>191</v>
      </c>
      <c r="D86" t="s">
        <v>435</v>
      </c>
      <c r="E86" t="s">
        <v>436</v>
      </c>
      <c r="G86">
        <v>85</v>
      </c>
      <c r="H86" t="s">
        <v>100</v>
      </c>
      <c r="I86" s="1">
        <v>593</v>
      </c>
    </row>
    <row r="87" spans="1:9" x14ac:dyDescent="0.3">
      <c r="A87">
        <v>86</v>
      </c>
      <c r="B87" t="s">
        <v>192</v>
      </c>
      <c r="D87" t="s">
        <v>390</v>
      </c>
      <c r="E87" t="s">
        <v>437</v>
      </c>
      <c r="G87">
        <v>86</v>
      </c>
      <c r="H87" t="s">
        <v>102</v>
      </c>
      <c r="I87" s="1">
        <v>589</v>
      </c>
    </row>
    <row r="88" spans="1:9" x14ac:dyDescent="0.3">
      <c r="A88">
        <v>87</v>
      </c>
      <c r="B88" t="s">
        <v>193</v>
      </c>
      <c r="D88" t="s">
        <v>438</v>
      </c>
      <c r="E88" t="s">
        <v>439</v>
      </c>
      <c r="G88">
        <v>87</v>
      </c>
      <c r="H88" t="s">
        <v>100</v>
      </c>
      <c r="I88" s="1">
        <v>586</v>
      </c>
    </row>
    <row r="89" spans="1:9" x14ac:dyDescent="0.3">
      <c r="A89">
        <v>88</v>
      </c>
      <c r="B89" t="s">
        <v>194</v>
      </c>
      <c r="D89" t="s">
        <v>388</v>
      </c>
      <c r="E89" t="s">
        <v>440</v>
      </c>
      <c r="G89">
        <v>88</v>
      </c>
      <c r="H89" t="s">
        <v>195</v>
      </c>
      <c r="I89" s="1">
        <v>565</v>
      </c>
    </row>
    <row r="90" spans="1:9" x14ac:dyDescent="0.3">
      <c r="A90">
        <v>89</v>
      </c>
      <c r="B90" t="s">
        <v>196</v>
      </c>
      <c r="D90" t="s">
        <v>407</v>
      </c>
      <c r="E90" t="s">
        <v>441</v>
      </c>
      <c r="G90">
        <v>89</v>
      </c>
      <c r="H90" t="s">
        <v>100</v>
      </c>
      <c r="I90" s="1">
        <v>561</v>
      </c>
    </row>
    <row r="91" spans="1:9" x14ac:dyDescent="0.3">
      <c r="A91">
        <v>90</v>
      </c>
      <c r="B91" t="s">
        <v>197</v>
      </c>
      <c r="D91" t="s">
        <v>376</v>
      </c>
      <c r="E91" t="s">
        <v>296</v>
      </c>
      <c r="G91">
        <v>90</v>
      </c>
      <c r="H91" t="s">
        <v>100</v>
      </c>
      <c r="I91" s="1">
        <v>560</v>
      </c>
    </row>
    <row r="92" spans="1:9" x14ac:dyDescent="0.3">
      <c r="A92">
        <v>91</v>
      </c>
      <c r="B92" t="s">
        <v>198</v>
      </c>
      <c r="D92" t="s">
        <v>442</v>
      </c>
      <c r="E92" t="s">
        <v>443</v>
      </c>
      <c r="G92">
        <v>91</v>
      </c>
      <c r="H92" t="s">
        <v>100</v>
      </c>
      <c r="I92" s="1">
        <v>545</v>
      </c>
    </row>
    <row r="93" spans="1:9" x14ac:dyDescent="0.3">
      <c r="A93">
        <v>92</v>
      </c>
      <c r="B93" t="s">
        <v>199</v>
      </c>
      <c r="D93" t="s">
        <v>444</v>
      </c>
      <c r="E93" t="s">
        <v>445</v>
      </c>
      <c r="G93">
        <v>92</v>
      </c>
      <c r="H93" t="s">
        <v>100</v>
      </c>
      <c r="I93" s="1">
        <v>536</v>
      </c>
    </row>
    <row r="94" spans="1:9" x14ac:dyDescent="0.3">
      <c r="A94">
        <v>93</v>
      </c>
      <c r="B94" t="s">
        <v>200</v>
      </c>
      <c r="D94" t="s">
        <v>444</v>
      </c>
      <c r="E94" t="s">
        <v>446</v>
      </c>
      <c r="G94">
        <v>93</v>
      </c>
      <c r="H94" t="s">
        <v>201</v>
      </c>
      <c r="I94" s="1">
        <v>519</v>
      </c>
    </row>
    <row r="95" spans="1:9" x14ac:dyDescent="0.3">
      <c r="A95">
        <v>94</v>
      </c>
      <c r="B95" t="s">
        <v>202</v>
      </c>
      <c r="D95" t="s">
        <v>447</v>
      </c>
      <c r="E95" t="s">
        <v>448</v>
      </c>
      <c r="G95">
        <v>94</v>
      </c>
      <c r="H95" t="s">
        <v>100</v>
      </c>
      <c r="I95" s="1">
        <v>495</v>
      </c>
    </row>
    <row r="96" spans="1:9" x14ac:dyDescent="0.3">
      <c r="A96">
        <v>95</v>
      </c>
      <c r="B96" t="s">
        <v>203</v>
      </c>
      <c r="D96" t="s">
        <v>357</v>
      </c>
      <c r="E96" t="s">
        <v>350</v>
      </c>
      <c r="G96">
        <v>95</v>
      </c>
      <c r="H96" t="s">
        <v>102</v>
      </c>
      <c r="I96" s="1">
        <v>486</v>
      </c>
    </row>
    <row r="97" spans="1:9" x14ac:dyDescent="0.3">
      <c r="A97">
        <v>96</v>
      </c>
      <c r="B97" t="s">
        <v>204</v>
      </c>
      <c r="D97" t="s">
        <v>449</v>
      </c>
      <c r="E97" t="s">
        <v>450</v>
      </c>
      <c r="G97">
        <v>96</v>
      </c>
      <c r="H97" t="s">
        <v>100</v>
      </c>
      <c r="I97" s="1">
        <v>484</v>
      </c>
    </row>
    <row r="98" spans="1:9" x14ac:dyDescent="0.3">
      <c r="A98">
        <v>97</v>
      </c>
      <c r="B98" t="s">
        <v>205</v>
      </c>
      <c r="D98" t="s">
        <v>376</v>
      </c>
      <c r="E98" t="s">
        <v>451</v>
      </c>
      <c r="G98">
        <v>97</v>
      </c>
      <c r="H98" t="s">
        <v>100</v>
      </c>
      <c r="I98" s="1">
        <v>476</v>
      </c>
    </row>
    <row r="99" spans="1:9" x14ac:dyDescent="0.3">
      <c r="A99">
        <v>98</v>
      </c>
      <c r="B99" t="s">
        <v>206</v>
      </c>
      <c r="D99" t="s">
        <v>452</v>
      </c>
      <c r="E99" t="s">
        <v>453</v>
      </c>
      <c r="G99">
        <v>98</v>
      </c>
      <c r="H99" t="s">
        <v>100</v>
      </c>
      <c r="I99" s="1">
        <v>470</v>
      </c>
    </row>
    <row r="100" spans="1:9" x14ac:dyDescent="0.3">
      <c r="A100">
        <v>99</v>
      </c>
      <c r="B100" t="s">
        <v>207</v>
      </c>
      <c r="D100" t="s">
        <v>454</v>
      </c>
      <c r="E100" t="s">
        <v>455</v>
      </c>
      <c r="G100">
        <v>99</v>
      </c>
      <c r="H100" t="s">
        <v>102</v>
      </c>
      <c r="I100" s="1">
        <v>443</v>
      </c>
    </row>
    <row r="101" spans="1:9" x14ac:dyDescent="0.3">
      <c r="A101">
        <v>100</v>
      </c>
      <c r="B101" t="s">
        <v>208</v>
      </c>
      <c r="D101" t="s">
        <v>456</v>
      </c>
      <c r="E101" t="s">
        <v>305</v>
      </c>
      <c r="G101">
        <v>100</v>
      </c>
      <c r="H101" t="s">
        <v>100</v>
      </c>
      <c r="I101" s="1">
        <v>440</v>
      </c>
    </row>
    <row r="102" spans="1:9" x14ac:dyDescent="0.3">
      <c r="A102">
        <v>101</v>
      </c>
      <c r="B102" t="s">
        <v>209</v>
      </c>
      <c r="D102" t="s">
        <v>457</v>
      </c>
      <c r="E102" t="s">
        <v>311</v>
      </c>
      <c r="G102">
        <v>101</v>
      </c>
      <c r="H102" t="s">
        <v>100</v>
      </c>
      <c r="I102" s="1">
        <v>436</v>
      </c>
    </row>
    <row r="103" spans="1:9" x14ac:dyDescent="0.3">
      <c r="A103">
        <v>102</v>
      </c>
      <c r="B103" t="s">
        <v>210</v>
      </c>
      <c r="D103" t="s">
        <v>458</v>
      </c>
      <c r="E103" t="s">
        <v>459</v>
      </c>
      <c r="G103">
        <v>102</v>
      </c>
      <c r="H103" t="s">
        <v>100</v>
      </c>
      <c r="I103" s="1">
        <v>376</v>
      </c>
    </row>
    <row r="104" spans="1:9" x14ac:dyDescent="0.3">
      <c r="A104">
        <v>103</v>
      </c>
      <c r="B104" t="s">
        <v>212</v>
      </c>
      <c r="D104" t="s">
        <v>370</v>
      </c>
      <c r="E104" t="s">
        <v>460</v>
      </c>
      <c r="G104">
        <v>103</v>
      </c>
      <c r="H104" t="s">
        <v>201</v>
      </c>
      <c r="I104" s="1">
        <v>320</v>
      </c>
    </row>
    <row r="105" spans="1:9" x14ac:dyDescent="0.3">
      <c r="A105">
        <v>104</v>
      </c>
      <c r="B105" t="s">
        <v>213</v>
      </c>
      <c r="D105" t="s">
        <v>461</v>
      </c>
      <c r="E105" t="s">
        <v>383</v>
      </c>
      <c r="G105">
        <v>104</v>
      </c>
      <c r="H105" t="s">
        <v>100</v>
      </c>
      <c r="I105" s="1" t="s">
        <v>214</v>
      </c>
    </row>
    <row r="106" spans="1:9" x14ac:dyDescent="0.3">
      <c r="A106">
        <v>105</v>
      </c>
      <c r="B106" t="s">
        <v>215</v>
      </c>
      <c r="D106" t="s">
        <v>462</v>
      </c>
      <c r="E106" t="s">
        <v>463</v>
      </c>
      <c r="G106">
        <v>105</v>
      </c>
      <c r="H106" t="s">
        <v>211</v>
      </c>
      <c r="I106" s="1">
        <v>298</v>
      </c>
    </row>
    <row r="107" spans="1:9" x14ac:dyDescent="0.3">
      <c r="A107">
        <v>106</v>
      </c>
      <c r="B107" t="s">
        <v>216</v>
      </c>
      <c r="D107" t="s">
        <v>464</v>
      </c>
      <c r="E107" t="s">
        <v>465</v>
      </c>
      <c r="G107">
        <v>106</v>
      </c>
      <c r="H107" t="s">
        <v>211</v>
      </c>
      <c r="I107" s="1">
        <v>274</v>
      </c>
    </row>
    <row r="108" spans="1:9" x14ac:dyDescent="0.3">
      <c r="A108">
        <v>106</v>
      </c>
      <c r="B108" t="s">
        <v>217</v>
      </c>
      <c r="D108" t="s">
        <v>466</v>
      </c>
      <c r="E108" t="s">
        <v>467</v>
      </c>
      <c r="G108">
        <v>106</v>
      </c>
      <c r="H108" t="s">
        <v>102</v>
      </c>
      <c r="I108" s="1">
        <v>274</v>
      </c>
    </row>
    <row r="109" spans="1:9" x14ac:dyDescent="0.3">
      <c r="A109">
        <v>108</v>
      </c>
      <c r="B109" t="s">
        <v>218</v>
      </c>
      <c r="D109" t="s">
        <v>468</v>
      </c>
      <c r="E109" t="s">
        <v>469</v>
      </c>
      <c r="G109">
        <v>108</v>
      </c>
      <c r="H109" t="s">
        <v>211</v>
      </c>
      <c r="I109" s="1">
        <v>273</v>
      </c>
    </row>
    <row r="110" spans="1:9" x14ac:dyDescent="0.3">
      <c r="A110">
        <v>109</v>
      </c>
      <c r="B110" t="s">
        <v>219</v>
      </c>
      <c r="D110" t="s">
        <v>470</v>
      </c>
      <c r="E110" t="s">
        <v>471</v>
      </c>
      <c r="G110">
        <v>109</v>
      </c>
      <c r="H110" t="s">
        <v>220</v>
      </c>
      <c r="I110" s="1">
        <v>263</v>
      </c>
    </row>
    <row r="111" spans="1:9" x14ac:dyDescent="0.3">
      <c r="A111">
        <v>110</v>
      </c>
      <c r="B111" t="s">
        <v>221</v>
      </c>
      <c r="D111" t="s">
        <v>472</v>
      </c>
      <c r="E111" t="s">
        <v>418</v>
      </c>
      <c r="G111">
        <v>110</v>
      </c>
      <c r="H111" t="s">
        <v>100</v>
      </c>
      <c r="I111" s="1">
        <v>252</v>
      </c>
    </row>
    <row r="112" spans="1:9" x14ac:dyDescent="0.3">
      <c r="A112">
        <v>111</v>
      </c>
      <c r="B112" t="s">
        <v>222</v>
      </c>
      <c r="D112" t="s">
        <v>473</v>
      </c>
      <c r="E112" t="s">
        <v>474</v>
      </c>
      <c r="G112">
        <v>111</v>
      </c>
      <c r="H112" t="s">
        <v>102</v>
      </c>
      <c r="I112" s="1">
        <v>238</v>
      </c>
    </row>
    <row r="113" spans="1:9" x14ac:dyDescent="0.3">
      <c r="A113">
        <v>112</v>
      </c>
      <c r="B113" t="s">
        <v>223</v>
      </c>
      <c r="D113" t="s">
        <v>475</v>
      </c>
      <c r="E113" t="s">
        <v>476</v>
      </c>
      <c r="G113">
        <v>112</v>
      </c>
      <c r="H113" t="s">
        <v>100</v>
      </c>
      <c r="I113" s="1">
        <v>222</v>
      </c>
    </row>
    <row r="114" spans="1:9" x14ac:dyDescent="0.3">
      <c r="A114">
        <v>113</v>
      </c>
      <c r="B114" t="s">
        <v>224</v>
      </c>
      <c r="D114" t="s">
        <v>477</v>
      </c>
      <c r="E114" t="s">
        <v>478</v>
      </c>
      <c r="G114">
        <v>113</v>
      </c>
      <c r="H114" t="s">
        <v>102</v>
      </c>
      <c r="I114" s="1">
        <v>207</v>
      </c>
    </row>
    <row r="115" spans="1:9" x14ac:dyDescent="0.3">
      <c r="A115">
        <v>114</v>
      </c>
      <c r="B115" t="s">
        <v>225</v>
      </c>
      <c r="D115" t="s">
        <v>386</v>
      </c>
      <c r="E115" t="s">
        <v>479</v>
      </c>
      <c r="G115">
        <v>114</v>
      </c>
      <c r="H115" t="s">
        <v>100</v>
      </c>
      <c r="I115" s="1">
        <v>155</v>
      </c>
    </row>
    <row r="116" spans="1:9" x14ac:dyDescent="0.3">
      <c r="A116">
        <v>115</v>
      </c>
      <c r="B116" t="s">
        <v>226</v>
      </c>
      <c r="D116" t="s">
        <v>480</v>
      </c>
      <c r="E116" t="s">
        <v>481</v>
      </c>
      <c r="G116">
        <v>115</v>
      </c>
      <c r="H116" t="s">
        <v>102</v>
      </c>
      <c r="I116" s="1">
        <v>133</v>
      </c>
    </row>
  </sheetData>
  <pageMargins left="0.7" right="0.7" top="0.75" bottom="0.75" header="0.3" footer="0.3"/>
  <headerFooter>
    <oddFooter>&amp;C_x000D_&amp;1#&amp;"Arial"&amp;10&amp;KFF0000 SECURITY LABEL: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Stafford Squash Club - Thursday</vt:lpstr>
      <vt:lpstr>Proposed Teams Thursday D1</vt:lpstr>
      <vt:lpstr>Proposed Teams Thursday D2</vt:lpstr>
      <vt:lpstr>Proposed Teams Thursday D3</vt:lpstr>
      <vt:lpstr>Proposed Teams Thursday D4</vt:lpstr>
      <vt:lpstr>Squash 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Stafford Squash</cp:lastModifiedBy>
  <dcterms:created xsi:type="dcterms:W3CDTF">2025-10-14T01:04:57Z</dcterms:created>
  <dcterms:modified xsi:type="dcterms:W3CDTF">2025-10-15T06:16:51Z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2025-10-14T03:16:54Z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aa728285-931d-46cc-a3a9-6e1639e3f870</vt:lpwstr>
  </property>
  <property fmtid="{D5CDD505-2E9C-101B-9397-08002B2CF9AE}" pid="8" name="MSIP_Label_8b1ee035-5707-4242-a1ea-c505f8033d0a_ContentBits">
    <vt:lpwstr>2</vt:lpwstr>
  </property>
  <property fmtid="{D5CDD505-2E9C-101B-9397-08002B2CF9AE}" pid="9" name="MSIP_Label_8b1ee035-5707-4242-a1ea-c505f8033d0a_Tag">
    <vt:lpwstr>10, 3, 0, 1</vt:lpwstr>
  </property>
</Properties>
</file>